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<sst xmlns="http://schemas.openxmlformats.org/spreadsheetml/2006/main" count="145" uniqueCount="52">
  <si>
    <t>2025年度元宝山区及赤峰高新技术产业开发区东山产业园
公开招聘专职消防员、消防文员面试成绩及总成绩和进入体检环节人员名单</t>
  </si>
  <si>
    <t>序号</t>
  </si>
  <si>
    <t>姓名</t>
  </si>
  <si>
    <t>性别</t>
  </si>
  <si>
    <t>准考证号</t>
  </si>
  <si>
    <t>报考岗位</t>
  </si>
  <si>
    <t>体能测试（笔试）成绩</t>
  </si>
  <si>
    <t>面试成绩</t>
  </si>
  <si>
    <t>总成绩</t>
  </si>
  <si>
    <t>是否进入体检环节</t>
  </si>
  <si>
    <t>于浩</t>
  </si>
  <si>
    <t>男</t>
  </si>
  <si>
    <t>消防员1</t>
  </si>
  <si>
    <t>是</t>
  </si>
  <si>
    <t>郭日新</t>
  </si>
  <si>
    <t>王冬赫</t>
  </si>
  <si>
    <t>赵赫</t>
  </si>
  <si>
    <t>张铭泽</t>
  </si>
  <si>
    <t>夏明阳</t>
  </si>
  <si>
    <t>刘文昊</t>
  </si>
  <si>
    <t>马佳棋</t>
  </si>
  <si>
    <t>王磊</t>
  </si>
  <si>
    <t>韩智玮</t>
  </si>
  <si>
    <t>许昊</t>
  </si>
  <si>
    <t>张成鑫</t>
  </si>
  <si>
    <t>李滨</t>
  </si>
  <si>
    <t>否</t>
  </si>
  <si>
    <t>于明浩</t>
  </si>
  <si>
    <t>王迪</t>
  </si>
  <si>
    <t>许晴</t>
  </si>
  <si>
    <t>曹玉</t>
  </si>
  <si>
    <t>何文韬</t>
  </si>
  <si>
    <t>张新伟</t>
  </si>
  <si>
    <t>王硕</t>
  </si>
  <si>
    <t>张梦圆</t>
  </si>
  <si>
    <t>邢赫</t>
  </si>
  <si>
    <t>伊拉古其</t>
  </si>
  <si>
    <t>消防员2</t>
  </si>
  <si>
    <t>宣赫</t>
  </si>
  <si>
    <t>宋嘉楠</t>
  </si>
  <si>
    <t>李忱泽</t>
  </si>
  <si>
    <t>哈那嘎尔</t>
  </si>
  <si>
    <t>孙杰</t>
  </si>
  <si>
    <t>女</t>
  </si>
  <si>
    <t>文员1</t>
  </si>
  <si>
    <t>王静</t>
  </si>
  <si>
    <t>弃考</t>
  </si>
  <si>
    <t>纪春雨</t>
  </si>
  <si>
    <t>姜哲</t>
  </si>
  <si>
    <t>文员2</t>
  </si>
  <si>
    <t>刘俐秀</t>
  </si>
  <si>
    <t>李玉萍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</si>
</sst>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2771;&#35797;&#20013;&#24515;\Downloads\&#28040;&#38450;&#25253;&#21517;&#26126;&#32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消防报名排列明细"/>
      <sheetName val="文员"/>
      <sheetName val="消防"/>
    </sheetNames>
    <sheetDataSet>
      <sheetData sheetId="0" refreshError="1"/>
      <sheetData sheetId="1" refreshError="1"/>
      <sheetData sheetId="2" refreshError="1">
        <row r="2">
          <cell r="B2">
            <v>20250101</v>
          </cell>
          <cell r="C2" t="str">
            <v>何文韬</v>
          </cell>
          <cell r="D2" t="str">
            <v>男</v>
          </cell>
          <cell r="E2" t="str">
            <v>150403200405275417</v>
          </cell>
          <cell r="F2" t="str">
            <v>2004.05.27</v>
          </cell>
          <cell r="G2">
            <v>21</v>
          </cell>
          <cell r="H2" t="str">
            <v>大专</v>
          </cell>
          <cell r="I2" t="str">
            <v>元宝山区</v>
          </cell>
          <cell r="J2" t="str">
            <v>平庄镇山前村六祖54号</v>
          </cell>
          <cell r="K2">
            <v>15540638951</v>
          </cell>
          <cell r="L2" t="str">
            <v>消防员1</v>
          </cell>
        </row>
        <row r="3">
          <cell r="B3">
            <v>20250102</v>
          </cell>
          <cell r="C3" t="str">
            <v>许  昊</v>
          </cell>
          <cell r="D3" t="str">
            <v>男</v>
          </cell>
          <cell r="E3" t="str">
            <v>15040319981018103x</v>
          </cell>
          <cell r="F3" t="str">
            <v>1998.10.18</v>
          </cell>
          <cell r="G3">
            <v>27</v>
          </cell>
          <cell r="H3" t="str">
            <v>大专</v>
          </cell>
          <cell r="I3" t="str">
            <v>元宝山区</v>
          </cell>
          <cell r="J3" t="str">
            <v>平庄镇紫御华府17-1072号</v>
          </cell>
          <cell r="K3">
            <v>15104803725</v>
          </cell>
          <cell r="L3" t="str">
            <v>消防员1</v>
          </cell>
        </row>
        <row r="4">
          <cell r="B4">
            <v>20250103</v>
          </cell>
          <cell r="C4" t="str">
            <v>王冬赫</v>
          </cell>
          <cell r="D4" t="str">
            <v>男</v>
          </cell>
          <cell r="E4" t="str">
            <v>150428200103030016</v>
          </cell>
          <cell r="F4" t="str">
            <v>2001.03.03</v>
          </cell>
          <cell r="G4">
            <v>24</v>
          </cell>
          <cell r="H4" t="str">
            <v>大专</v>
          </cell>
          <cell r="I4" t="str">
            <v>喀喇沁旗</v>
          </cell>
          <cell r="J4" t="str">
            <v>喀喇沁旗乃林镇</v>
          </cell>
          <cell r="K4">
            <v>13131873907</v>
          </cell>
          <cell r="L4" t="str">
            <v>消防员1</v>
          </cell>
        </row>
        <row r="5">
          <cell r="B5">
            <v>20250104</v>
          </cell>
          <cell r="C5" t="str">
            <v>赵  赫</v>
          </cell>
          <cell r="D5" t="str">
            <v>男</v>
          </cell>
          <cell r="E5" t="str">
            <v>150402200611287017</v>
          </cell>
          <cell r="F5" t="str">
            <v>2006.11.28</v>
          </cell>
          <cell r="G5">
            <v>19</v>
          </cell>
          <cell r="H5" t="str">
            <v>高中</v>
          </cell>
          <cell r="I5" t="str">
            <v>红山区</v>
          </cell>
          <cell r="J5" t="str">
            <v>红山区小房村二组32号</v>
          </cell>
          <cell r="K5">
            <v>17747604393</v>
          </cell>
          <cell r="L5" t="str">
            <v>消防员1</v>
          </cell>
        </row>
        <row r="6">
          <cell r="B6">
            <v>20250105</v>
          </cell>
          <cell r="C6" t="str">
            <v>李  滨</v>
          </cell>
          <cell r="D6" t="str">
            <v>男</v>
          </cell>
          <cell r="E6" t="str">
            <v>150422200009043613</v>
          </cell>
          <cell r="F6" t="str">
            <v>2000.09.04</v>
          </cell>
          <cell r="G6">
            <v>25</v>
          </cell>
          <cell r="H6" t="str">
            <v>大专</v>
          </cell>
          <cell r="I6" t="str">
            <v>元宝山区</v>
          </cell>
          <cell r="J6" t="str">
            <v>平庄镇104队家属楼8-351号</v>
          </cell>
          <cell r="K6">
            <v>18847198073</v>
          </cell>
          <cell r="L6" t="str">
            <v>消防员1</v>
          </cell>
        </row>
        <row r="7">
          <cell r="B7">
            <v>20250106</v>
          </cell>
          <cell r="C7" t="str">
            <v>于明浩</v>
          </cell>
          <cell r="D7" t="str">
            <v>男</v>
          </cell>
          <cell r="E7" t="str">
            <v>150403199803173939</v>
          </cell>
          <cell r="F7" t="str">
            <v>1998.03.17</v>
          </cell>
          <cell r="G7">
            <v>27</v>
          </cell>
          <cell r="H7" t="str">
            <v>专科</v>
          </cell>
          <cell r="I7" t="str">
            <v>元宝山区</v>
          </cell>
          <cell r="J7" t="str">
            <v>松山区富河国际</v>
          </cell>
          <cell r="K7">
            <v>17647636860</v>
          </cell>
          <cell r="L7" t="str">
            <v>消防员1</v>
          </cell>
        </row>
        <row r="8">
          <cell r="B8">
            <v>20250107</v>
          </cell>
          <cell r="C8" t="str">
            <v>王  硕</v>
          </cell>
          <cell r="D8" t="str">
            <v>男</v>
          </cell>
          <cell r="E8" t="str">
            <v>150422200305190335</v>
          </cell>
          <cell r="F8" t="str">
            <v>2003.05.14</v>
          </cell>
          <cell r="G8">
            <v>22</v>
          </cell>
          <cell r="H8" t="str">
            <v>专科</v>
          </cell>
          <cell r="I8" t="str">
            <v>巴林左旗</v>
          </cell>
          <cell r="J8" t="str">
            <v>巴林左旗隆昌镇</v>
          </cell>
        </row>
        <row r="8">
          <cell r="L8" t="str">
            <v>消防员1</v>
          </cell>
        </row>
        <row r="9">
          <cell r="B9">
            <v>20250108</v>
          </cell>
          <cell r="C9" t="str">
            <v>王  迪</v>
          </cell>
          <cell r="D9" t="str">
            <v>男</v>
          </cell>
          <cell r="E9" t="str">
            <v>150424200204020030</v>
          </cell>
          <cell r="F9" t="str">
            <v>2002.04.02</v>
          </cell>
          <cell r="G9">
            <v>23</v>
          </cell>
          <cell r="H9" t="str">
            <v>专科</v>
          </cell>
          <cell r="I9" t="str">
            <v>林西县</v>
          </cell>
          <cell r="J9" t="str">
            <v>林西县河畔花园4-5-302室</v>
          </cell>
          <cell r="K9">
            <v>13337155624</v>
          </cell>
          <cell r="L9" t="str">
            <v>消防员1</v>
          </cell>
        </row>
        <row r="10">
          <cell r="B10">
            <v>20250109</v>
          </cell>
          <cell r="C10" t="str">
            <v>刘文昊</v>
          </cell>
          <cell r="D10" t="str">
            <v>男</v>
          </cell>
          <cell r="E10" t="str">
            <v>150423200212073814</v>
          </cell>
          <cell r="F10" t="str">
            <v>2002.12.07</v>
          </cell>
          <cell r="G10">
            <v>22</v>
          </cell>
          <cell r="H10" t="str">
            <v>大专</v>
          </cell>
          <cell r="I10" t="str">
            <v>巴林右旗</v>
          </cell>
          <cell r="J10" t="str">
            <v>平庄镇博士园小区</v>
          </cell>
          <cell r="K10">
            <v>17747466076</v>
          </cell>
          <cell r="L10" t="str">
            <v>消防员1</v>
          </cell>
        </row>
        <row r="11">
          <cell r="B11">
            <v>20250110</v>
          </cell>
          <cell r="C11" t="str">
            <v>王  磊</v>
          </cell>
          <cell r="D11" t="str">
            <v>男</v>
          </cell>
          <cell r="E11" t="str">
            <v>150430200108073594</v>
          </cell>
          <cell r="F11" t="str">
            <v>2001.08.07</v>
          </cell>
          <cell r="G11">
            <v>23</v>
          </cell>
          <cell r="H11" t="str">
            <v>专科</v>
          </cell>
          <cell r="I11" t="str">
            <v>敖汉旗</v>
          </cell>
          <cell r="J11" t="str">
            <v>敖汉旗长胜镇长胜甸子村</v>
          </cell>
          <cell r="K11">
            <v>13847695710</v>
          </cell>
          <cell r="L11" t="str">
            <v>消防员1</v>
          </cell>
        </row>
        <row r="12">
          <cell r="B12">
            <v>20250111</v>
          </cell>
          <cell r="C12" t="str">
            <v>张新伟</v>
          </cell>
          <cell r="D12" t="str">
            <v>男</v>
          </cell>
          <cell r="E12" t="str">
            <v>150430200202260396</v>
          </cell>
          <cell r="F12" t="str">
            <v>2002.02.26</v>
          </cell>
          <cell r="G12">
            <v>23</v>
          </cell>
          <cell r="H12" t="str">
            <v>中专</v>
          </cell>
          <cell r="I12" t="str">
            <v>敖汉旗</v>
          </cell>
          <cell r="J12" t="str">
            <v>敖汉旗四家子镇</v>
          </cell>
          <cell r="K12">
            <v>19386847127</v>
          </cell>
          <cell r="L12" t="str">
            <v>消防员1</v>
          </cell>
        </row>
        <row r="13">
          <cell r="B13">
            <v>20250112</v>
          </cell>
          <cell r="C13" t="str">
            <v>邢  赫</v>
          </cell>
          <cell r="D13" t="str">
            <v>男</v>
          </cell>
          <cell r="E13" t="str">
            <v>15040320021210251x</v>
          </cell>
          <cell r="F13" t="str">
            <v>2002.12.10</v>
          </cell>
          <cell r="G13">
            <v>22</v>
          </cell>
          <cell r="H13" t="str">
            <v>中专</v>
          </cell>
          <cell r="I13" t="str">
            <v>元宝山区</v>
          </cell>
          <cell r="J13" t="str">
            <v>平庄镇紫辰花园</v>
          </cell>
          <cell r="K13">
            <v>15326891779</v>
          </cell>
          <cell r="L13" t="str">
            <v>消防员1</v>
          </cell>
        </row>
        <row r="14">
          <cell r="B14">
            <v>20250113</v>
          </cell>
          <cell r="C14" t="str">
            <v>许  晴</v>
          </cell>
          <cell r="D14" t="str">
            <v>男</v>
          </cell>
          <cell r="E14" t="str">
            <v>150421199908252716</v>
          </cell>
          <cell r="F14" t="str">
            <v>1999.08.25</v>
          </cell>
          <cell r="G14">
            <v>25</v>
          </cell>
          <cell r="H14" t="str">
            <v>大专</v>
          </cell>
          <cell r="I14" t="str">
            <v>阿鲁科尔沁旗</v>
          </cell>
          <cell r="J14" t="str">
            <v>天山镇天元小区D区</v>
          </cell>
          <cell r="K14">
            <v>15774830324</v>
          </cell>
          <cell r="L14" t="str">
            <v>消防员1</v>
          </cell>
        </row>
        <row r="15">
          <cell r="B15">
            <v>20250114</v>
          </cell>
          <cell r="C15" t="str">
            <v>于  浩</v>
          </cell>
          <cell r="D15" t="str">
            <v>男</v>
          </cell>
          <cell r="E15" t="str">
            <v>150404199809020251</v>
          </cell>
          <cell r="F15" t="str">
            <v>1998.09.02</v>
          </cell>
          <cell r="G15">
            <v>26</v>
          </cell>
          <cell r="H15" t="str">
            <v>专科</v>
          </cell>
          <cell r="I15" t="str">
            <v>松山区</v>
          </cell>
          <cell r="J15" t="str">
            <v>松山区成龙嘉园9-1-602室</v>
          </cell>
          <cell r="K15">
            <v>15378995434</v>
          </cell>
          <cell r="L15" t="str">
            <v>消防员1</v>
          </cell>
        </row>
        <row r="16">
          <cell r="B16">
            <v>20250115</v>
          </cell>
          <cell r="C16" t="str">
            <v>韩智玮</v>
          </cell>
          <cell r="D16" t="str">
            <v>男</v>
          </cell>
          <cell r="E16" t="str">
            <v>150428200112162539</v>
          </cell>
          <cell r="F16" t="str">
            <v>2001.12.16</v>
          </cell>
          <cell r="G16">
            <v>23</v>
          </cell>
          <cell r="H16" t="str">
            <v>大专</v>
          </cell>
          <cell r="I16" t="str">
            <v>喀喇沁旗</v>
          </cell>
          <cell r="J16" t="str">
            <v>喀喇沁旗美林镇</v>
          </cell>
          <cell r="K16">
            <v>15757839351</v>
          </cell>
          <cell r="L16" t="str">
            <v>消防员1</v>
          </cell>
        </row>
        <row r="17">
          <cell r="B17">
            <v>20250116</v>
          </cell>
          <cell r="C17" t="str">
            <v>马佳棋</v>
          </cell>
          <cell r="D17" t="str">
            <v>男</v>
          </cell>
          <cell r="E17" t="str">
            <v>15040419960310031x</v>
          </cell>
          <cell r="F17" t="str">
            <v>1996.03.10</v>
          </cell>
          <cell r="G17">
            <v>29</v>
          </cell>
          <cell r="H17" t="str">
            <v>高中</v>
          </cell>
          <cell r="I17" t="str">
            <v>松山区</v>
          </cell>
          <cell r="J17" t="str">
            <v>松山区全宁街路北吉祥家园B5-1042</v>
          </cell>
          <cell r="K17">
            <v>18547655678</v>
          </cell>
          <cell r="L17" t="str">
            <v>消防员1</v>
          </cell>
        </row>
        <row r="18">
          <cell r="B18">
            <v>20250117</v>
          </cell>
          <cell r="C18" t="str">
            <v>夏明阳</v>
          </cell>
          <cell r="D18" t="str">
            <v>男</v>
          </cell>
          <cell r="E18" t="str">
            <v>150426200209186091</v>
          </cell>
          <cell r="F18" t="str">
            <v>2002.09.18</v>
          </cell>
          <cell r="G18">
            <v>22</v>
          </cell>
          <cell r="H18" t="str">
            <v>本科</v>
          </cell>
          <cell r="I18" t="str">
            <v>翁牛特旗</v>
          </cell>
          <cell r="J18" t="str">
            <v>翁旗紫城街道办事处杨家营村11组</v>
          </cell>
          <cell r="K18">
            <v>15947601905</v>
          </cell>
          <cell r="L18" t="str">
            <v>消防员1</v>
          </cell>
        </row>
        <row r="19">
          <cell r="B19">
            <v>20250118</v>
          </cell>
          <cell r="C19" t="str">
            <v>曹  玉</v>
          </cell>
          <cell r="D19" t="str">
            <v>男</v>
          </cell>
          <cell r="E19" t="str">
            <v>150428200102130111</v>
          </cell>
          <cell r="F19" t="str">
            <v>2001.02.13</v>
          </cell>
          <cell r="G19">
            <v>24</v>
          </cell>
          <cell r="H19" t="str">
            <v>中专</v>
          </cell>
          <cell r="I19" t="str">
            <v>喀喇沁旗</v>
          </cell>
          <cell r="J19" t="str">
            <v>喀喇沁旗十家满族乡大水清三组</v>
          </cell>
          <cell r="K19">
            <v>15540607263</v>
          </cell>
          <cell r="L19" t="str">
            <v>消防员1</v>
          </cell>
        </row>
        <row r="20">
          <cell r="B20">
            <v>20250119</v>
          </cell>
          <cell r="C20" t="str">
            <v>李鉴达</v>
          </cell>
          <cell r="D20" t="str">
            <v>男</v>
          </cell>
          <cell r="E20" t="str">
            <v>150403199710305111</v>
          </cell>
          <cell r="F20" t="str">
            <v>1997.10.30</v>
          </cell>
          <cell r="G20">
            <v>27</v>
          </cell>
          <cell r="H20" t="str">
            <v>大专</v>
          </cell>
          <cell r="I20" t="str">
            <v>元宝山区</v>
          </cell>
          <cell r="J20" t="str">
            <v>平庄镇宝山仕家</v>
          </cell>
          <cell r="K20">
            <v>15598572009</v>
          </cell>
          <cell r="L20" t="str">
            <v>消防员1</v>
          </cell>
        </row>
        <row r="21">
          <cell r="B21">
            <v>20250120</v>
          </cell>
          <cell r="C21" t="str">
            <v>郭日新</v>
          </cell>
          <cell r="D21" t="str">
            <v>男</v>
          </cell>
          <cell r="E21" t="str">
            <v>211322200207313516</v>
          </cell>
          <cell r="F21">
            <v>2002.07</v>
          </cell>
          <cell r="G21">
            <v>23</v>
          </cell>
          <cell r="H21" t="str">
            <v>大专</v>
          </cell>
          <cell r="I21" t="str">
            <v>元宝山区</v>
          </cell>
          <cell r="J21" t="str">
            <v>平庄水源村4组130号</v>
          </cell>
          <cell r="K21">
            <v>17642138133</v>
          </cell>
          <cell r="L21" t="str">
            <v>消防员1</v>
          </cell>
        </row>
        <row r="22">
          <cell r="B22">
            <v>20250121</v>
          </cell>
          <cell r="C22" t="str">
            <v>张铭泽</v>
          </cell>
          <cell r="D22" t="str">
            <v>男</v>
          </cell>
          <cell r="E22" t="str">
            <v>150428200103300813</v>
          </cell>
          <cell r="F22" t="str">
            <v>2001.3.30</v>
          </cell>
          <cell r="G22">
            <v>24</v>
          </cell>
          <cell r="H22" t="str">
            <v>大专</v>
          </cell>
          <cell r="I22" t="str">
            <v>平庄敖汉窝铺村</v>
          </cell>
          <cell r="J22" t="str">
            <v>平庄惠宁小区A区</v>
          </cell>
          <cell r="K22">
            <v>15804765988</v>
          </cell>
          <cell r="L22" t="str">
            <v>消防员1</v>
          </cell>
        </row>
        <row r="23">
          <cell r="B23">
            <v>20250122</v>
          </cell>
          <cell r="C23" t="str">
            <v>张梦圆</v>
          </cell>
          <cell r="D23" t="str">
            <v>男</v>
          </cell>
          <cell r="E23" t="str">
            <v>150403199712313916</v>
          </cell>
          <cell r="F23" t="str">
            <v>1997.12.31</v>
          </cell>
          <cell r="G23">
            <v>28</v>
          </cell>
          <cell r="H23" t="str">
            <v>大专</v>
          </cell>
          <cell r="I23" t="str">
            <v>元宝山区</v>
          </cell>
          <cell r="J23" t="str">
            <v>平庄惠宁小区11号楼</v>
          </cell>
          <cell r="K23">
            <v>16647646566</v>
          </cell>
          <cell r="L23" t="str">
            <v>消防员1</v>
          </cell>
        </row>
        <row r="24">
          <cell r="B24">
            <v>20250123</v>
          </cell>
          <cell r="C24" t="str">
            <v>张成鑫</v>
          </cell>
          <cell r="D24" t="str">
            <v>男</v>
          </cell>
          <cell r="E24" t="str">
            <v>150428200005174518</v>
          </cell>
          <cell r="F24" t="str">
            <v>2000.5.17</v>
          </cell>
          <cell r="G24">
            <v>25</v>
          </cell>
          <cell r="H24" t="str">
            <v>大专</v>
          </cell>
          <cell r="I24" t="str">
            <v>红山区</v>
          </cell>
          <cell r="J24" t="str">
            <v>红山区东城盛景嘉苑B区</v>
          </cell>
          <cell r="K24">
            <v>15847143309</v>
          </cell>
          <cell r="L24" t="str">
            <v>消防员1</v>
          </cell>
        </row>
        <row r="25">
          <cell r="B25">
            <v>20250124</v>
          </cell>
          <cell r="C25" t="str">
            <v>刘通</v>
          </cell>
          <cell r="D25" t="str">
            <v>男</v>
          </cell>
          <cell r="E25" t="str">
            <v>150403199612315172</v>
          </cell>
          <cell r="F25" t="str">
            <v>1996.12.31</v>
          </cell>
          <cell r="G25">
            <v>29</v>
          </cell>
          <cell r="H25" t="str">
            <v>高中</v>
          </cell>
          <cell r="I25" t="str">
            <v>元宝山区</v>
          </cell>
          <cell r="J25" t="str">
            <v>美丽河镇四家村十组1号</v>
          </cell>
          <cell r="K25">
            <v>18614767193</v>
          </cell>
          <cell r="L25" t="str">
            <v>消防员1</v>
          </cell>
        </row>
        <row r="26">
          <cell r="B26">
            <v>20250125</v>
          </cell>
          <cell r="C26" t="str">
            <v>宋嘉楠</v>
          </cell>
          <cell r="D26" t="str">
            <v>男</v>
          </cell>
          <cell r="E26" t="str">
            <v>150403200110191515</v>
          </cell>
          <cell r="F26" t="str">
            <v>2001.10.19</v>
          </cell>
          <cell r="G26">
            <v>24</v>
          </cell>
          <cell r="H26" t="str">
            <v>本科</v>
          </cell>
          <cell r="I26" t="str">
            <v>元宝山区</v>
          </cell>
          <cell r="J26" t="str">
            <v>平庄镇惠宁小区31栋263号</v>
          </cell>
          <cell r="K26">
            <v>15004862001</v>
          </cell>
          <cell r="L26" t="str">
            <v>消防员2</v>
          </cell>
        </row>
        <row r="27">
          <cell r="B27">
            <v>20250126</v>
          </cell>
          <cell r="C27" t="str">
            <v>谭佳浩</v>
          </cell>
          <cell r="D27" t="str">
            <v>男</v>
          </cell>
          <cell r="E27" t="str">
            <v>150422199810240633</v>
          </cell>
          <cell r="F27" t="str">
            <v>1998.10.24</v>
          </cell>
          <cell r="G27">
            <v>26</v>
          </cell>
          <cell r="H27" t="str">
            <v>大专</v>
          </cell>
          <cell r="I27" t="str">
            <v>巴林左旗</v>
          </cell>
          <cell r="J27" t="str">
            <v>巴林左旗碧流台镇山湾村</v>
          </cell>
          <cell r="K27">
            <v>13734792469</v>
          </cell>
          <cell r="L27" t="str">
            <v>消防员2</v>
          </cell>
        </row>
        <row r="28">
          <cell r="B28">
            <v>20250127</v>
          </cell>
          <cell r="C28" t="str">
            <v>宣  赫</v>
          </cell>
          <cell r="D28" t="str">
            <v>男</v>
          </cell>
          <cell r="E28" t="str">
            <v>150403199912255116</v>
          </cell>
          <cell r="F28" t="str">
            <v>1999.12.25</v>
          </cell>
          <cell r="G28">
            <v>25</v>
          </cell>
          <cell r="H28" t="str">
            <v>大专</v>
          </cell>
          <cell r="I28" t="str">
            <v>元宝山区</v>
          </cell>
          <cell r="J28" t="str">
            <v>阳关花园1-5031</v>
          </cell>
          <cell r="K28">
            <v>13088418552</v>
          </cell>
          <cell r="L28" t="str">
            <v>消防员2</v>
          </cell>
        </row>
        <row r="29">
          <cell r="B29">
            <v>20250128</v>
          </cell>
          <cell r="C29" t="str">
            <v>伊拉古其</v>
          </cell>
          <cell r="D29" t="str">
            <v>男</v>
          </cell>
          <cell r="E29" t="str">
            <v>15042220000712601X</v>
          </cell>
          <cell r="F29" t="str">
            <v>2000.07.12</v>
          </cell>
          <cell r="G29">
            <v>22</v>
          </cell>
          <cell r="H29" t="str">
            <v>本科</v>
          </cell>
          <cell r="I29" t="str">
            <v>巴林左旗</v>
          </cell>
          <cell r="J29" t="str">
            <v>巴林左旗查干哈达苏木汪安驰嘎查</v>
          </cell>
          <cell r="K29">
            <v>16647627288</v>
          </cell>
          <cell r="L29" t="str">
            <v>消防员2</v>
          </cell>
        </row>
        <row r="30">
          <cell r="B30">
            <v>20250129</v>
          </cell>
          <cell r="C30" t="str">
            <v>哈那嘎尔</v>
          </cell>
          <cell r="D30" t="str">
            <v>男</v>
          </cell>
          <cell r="E30" t="str">
            <v>150422199809156012</v>
          </cell>
          <cell r="F30" t="str">
            <v>1998.9.15</v>
          </cell>
          <cell r="G30">
            <v>27</v>
          </cell>
          <cell r="H30" t="str">
            <v>大专</v>
          </cell>
          <cell r="I30" t="str">
            <v>赤峰市松山区</v>
          </cell>
          <cell r="J30" t="str">
            <v>松山区水榭花都B区</v>
          </cell>
          <cell r="K30">
            <v>15147337349</v>
          </cell>
          <cell r="L30" t="str">
            <v>消防员2</v>
          </cell>
        </row>
        <row r="31">
          <cell r="B31">
            <v>20250130</v>
          </cell>
          <cell r="C31" t="str">
            <v>李忱泽</v>
          </cell>
          <cell r="D31" t="str">
            <v>男</v>
          </cell>
          <cell r="E31" t="str">
            <v>150402200408201310</v>
          </cell>
          <cell r="F31" t="str">
            <v>2004.8.20</v>
          </cell>
          <cell r="G31">
            <v>21</v>
          </cell>
          <cell r="H31" t="str">
            <v>大专</v>
          </cell>
          <cell r="I31" t="str">
            <v>红山区</v>
          </cell>
          <cell r="J31" t="str">
            <v>红山世家A区</v>
          </cell>
          <cell r="K31">
            <v>18686205366</v>
          </cell>
          <cell r="L31" t="str">
            <v>消防员2</v>
          </cell>
        </row>
        <row r="32">
          <cell r="B32">
            <v>20250131</v>
          </cell>
          <cell r="C32" t="str">
            <v>姜磊</v>
          </cell>
          <cell r="D32" t="str">
            <v>男</v>
          </cell>
          <cell r="E32" t="str">
            <v>150426200010040810</v>
          </cell>
          <cell r="F32" t="str">
            <v>2000.10.4</v>
          </cell>
          <cell r="G32">
            <v>25</v>
          </cell>
          <cell r="H32" t="str">
            <v>大专</v>
          </cell>
          <cell r="I32" t="str">
            <v>松山区</v>
          </cell>
          <cell r="J32" t="str">
            <v>松山区科海明珠1期</v>
          </cell>
          <cell r="K32">
            <v>13488597131</v>
          </cell>
          <cell r="L32" t="str">
            <v>消防员2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6"/>
  <sheetViews>
    <sheetView tabSelected="1" workbookViewId="0">
      <selection activeCell="A1" sqref="A1:I1"/>
    </sheetView>
  </sheetViews>
  <sheetFormatPr defaultColWidth="8.725" defaultRowHeight="13.5"/>
  <cols>
    <col min="1" max="1" width="6.36666666666667" style="1" customWidth="1"/>
    <col min="2" max="2" width="8.725" style="1"/>
    <col min="3" max="3" width="6.36666666666667" style="1" customWidth="1"/>
    <col min="4" max="4" width="11.5416666666667" style="1" customWidth="1"/>
    <col min="5" max="5" width="12.1833333333333" style="1" customWidth="1"/>
    <col min="6" max="6" width="22.275" style="2" customWidth="1"/>
    <col min="7" max="7" width="11.1833333333333" style="1" customWidth="1"/>
    <col min="8" max="8" width="11" style="2" customWidth="1"/>
    <col min="9" max="16384" width="8.725" style="1"/>
  </cols>
  <sheetData>
    <row r="1" s="1" customFormat="1" ht="64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s="1" customFormat="1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8" t="s">
        <v>9</v>
      </c>
    </row>
    <row r="3" s="1" customFormat="1" ht="23" customHeight="1" spans="1:9">
      <c r="A3" s="5">
        <v>14</v>
      </c>
      <c r="B3" s="5" t="s">
        <v>10</v>
      </c>
      <c r="C3" s="5" t="s">
        <v>11</v>
      </c>
      <c r="D3" s="5">
        <v>20250114</v>
      </c>
      <c r="E3" s="5" t="s">
        <v>12</v>
      </c>
      <c r="F3" s="6">
        <v>76.6666666666667</v>
      </c>
      <c r="G3" s="5">
        <v>64.67</v>
      </c>
      <c r="H3" s="6">
        <f t="shared" ref="H3:H30" si="0">F3*0.6+G3*0.4</f>
        <v>71.868</v>
      </c>
      <c r="I3" s="5" t="s">
        <v>13</v>
      </c>
    </row>
    <row r="4" s="1" customFormat="1" ht="23" customHeight="1" spans="1:9">
      <c r="A4" s="5">
        <v>19</v>
      </c>
      <c r="B4" s="5" t="s">
        <v>14</v>
      </c>
      <c r="C4" s="5" t="s">
        <v>11</v>
      </c>
      <c r="D4" s="5">
        <v>20250120</v>
      </c>
      <c r="E4" s="5" t="s">
        <v>12</v>
      </c>
      <c r="F4" s="6">
        <v>63.3333333333333</v>
      </c>
      <c r="G4" s="5">
        <v>66.67</v>
      </c>
      <c r="H4" s="6">
        <f t="shared" si="0"/>
        <v>64.668</v>
      </c>
      <c r="I4" s="5" t="s">
        <v>13</v>
      </c>
    </row>
    <row r="5" s="1" customFormat="1" ht="23" customHeight="1" spans="1:9">
      <c r="A5" s="5">
        <v>3</v>
      </c>
      <c r="B5" s="5" t="s">
        <v>15</v>
      </c>
      <c r="C5" s="5" t="s">
        <v>11</v>
      </c>
      <c r="D5" s="5">
        <v>20250103</v>
      </c>
      <c r="E5" s="5" t="s">
        <v>12</v>
      </c>
      <c r="F5" s="6">
        <v>53.3333333333333</v>
      </c>
      <c r="G5" s="5">
        <v>68</v>
      </c>
      <c r="H5" s="6">
        <f t="shared" si="0"/>
        <v>59.2</v>
      </c>
      <c r="I5" s="5" t="s">
        <v>13</v>
      </c>
    </row>
    <row r="6" s="1" customFormat="1" ht="23" customHeight="1" spans="1:9">
      <c r="A6" s="5">
        <v>11</v>
      </c>
      <c r="B6" s="5" t="s">
        <v>16</v>
      </c>
      <c r="C6" s="5" t="s">
        <v>11</v>
      </c>
      <c r="D6" s="5">
        <v>20250104</v>
      </c>
      <c r="E6" s="5" t="s">
        <v>12</v>
      </c>
      <c r="F6" s="6">
        <v>51.6666666666667</v>
      </c>
      <c r="G6" s="5">
        <v>60.33</v>
      </c>
      <c r="H6" s="6">
        <f t="shared" si="0"/>
        <v>55.132</v>
      </c>
      <c r="I6" s="5" t="s">
        <v>13</v>
      </c>
    </row>
    <row r="7" s="1" customFormat="1" ht="23" customHeight="1" spans="1:9">
      <c r="A7" s="5">
        <v>20</v>
      </c>
      <c r="B7" s="5" t="s">
        <v>17</v>
      </c>
      <c r="C7" s="5" t="s">
        <v>11</v>
      </c>
      <c r="D7" s="5">
        <v>20250121</v>
      </c>
      <c r="E7" s="5" t="s">
        <v>12</v>
      </c>
      <c r="F7" s="6">
        <v>45</v>
      </c>
      <c r="G7" s="5">
        <v>70.33</v>
      </c>
      <c r="H7" s="6">
        <f t="shared" si="0"/>
        <v>55.132</v>
      </c>
      <c r="I7" s="5" t="s">
        <v>13</v>
      </c>
    </row>
    <row r="8" s="1" customFormat="1" ht="23" customHeight="1" spans="1:9">
      <c r="A8" s="5">
        <v>17</v>
      </c>
      <c r="B8" s="5" t="s">
        <v>18</v>
      </c>
      <c r="C8" s="5" t="s">
        <v>11</v>
      </c>
      <c r="D8" s="5">
        <v>20250117</v>
      </c>
      <c r="E8" s="5" t="s">
        <v>12</v>
      </c>
      <c r="F8" s="6">
        <v>50</v>
      </c>
      <c r="G8" s="5">
        <v>61.67</v>
      </c>
      <c r="H8" s="6">
        <f t="shared" si="0"/>
        <v>54.668</v>
      </c>
      <c r="I8" s="5" t="s">
        <v>13</v>
      </c>
    </row>
    <row r="9" s="1" customFormat="1" ht="23" customHeight="1" spans="1:9">
      <c r="A9" s="5">
        <v>8</v>
      </c>
      <c r="B9" s="5" t="s">
        <v>19</v>
      </c>
      <c r="C9" s="5" t="s">
        <v>11</v>
      </c>
      <c r="D9" s="5">
        <v>20250109</v>
      </c>
      <c r="E9" s="5" t="s">
        <v>12</v>
      </c>
      <c r="F9" s="6">
        <v>48.3333333333333</v>
      </c>
      <c r="G9" s="5">
        <v>61.67</v>
      </c>
      <c r="H9" s="6">
        <f t="shared" si="0"/>
        <v>53.668</v>
      </c>
      <c r="I9" s="5" t="s">
        <v>13</v>
      </c>
    </row>
    <row r="10" s="1" customFormat="1" ht="23" customHeight="1" spans="1:9">
      <c r="A10" s="5">
        <v>16</v>
      </c>
      <c r="B10" s="5" t="s">
        <v>20</v>
      </c>
      <c r="C10" s="5" t="s">
        <v>11</v>
      </c>
      <c r="D10" s="5">
        <v>20250116</v>
      </c>
      <c r="E10" s="5" t="s">
        <v>12</v>
      </c>
      <c r="F10" s="6">
        <v>40</v>
      </c>
      <c r="G10" s="5">
        <v>74.1</v>
      </c>
      <c r="H10" s="6">
        <f t="shared" si="0"/>
        <v>53.64</v>
      </c>
      <c r="I10" s="5" t="s">
        <v>13</v>
      </c>
    </row>
    <row r="11" s="1" customFormat="1" ht="23" customHeight="1" spans="1:9">
      <c r="A11" s="5">
        <v>9</v>
      </c>
      <c r="B11" s="5" t="s">
        <v>21</v>
      </c>
      <c r="C11" s="5" t="s">
        <v>11</v>
      </c>
      <c r="D11" s="5">
        <v>20250110</v>
      </c>
      <c r="E11" s="5" t="s">
        <v>12</v>
      </c>
      <c r="F11" s="6">
        <v>38.3333333333333</v>
      </c>
      <c r="G11" s="5">
        <v>65.87</v>
      </c>
      <c r="H11" s="6">
        <f t="shared" si="0"/>
        <v>49.348</v>
      </c>
      <c r="I11" s="5" t="s">
        <v>13</v>
      </c>
    </row>
    <row r="12" s="1" customFormat="1" ht="23" customHeight="1" spans="1:9">
      <c r="A12" s="5">
        <v>15</v>
      </c>
      <c r="B12" s="5" t="s">
        <v>22</v>
      </c>
      <c r="C12" s="5" t="s">
        <v>11</v>
      </c>
      <c r="D12" s="5">
        <v>20250115</v>
      </c>
      <c r="E12" s="5" t="s">
        <v>12</v>
      </c>
      <c r="F12" s="6">
        <v>36.6666666666667</v>
      </c>
      <c r="G12" s="5">
        <v>61.37</v>
      </c>
      <c r="H12" s="6">
        <f t="shared" si="0"/>
        <v>46.548</v>
      </c>
      <c r="I12" s="5" t="s">
        <v>13</v>
      </c>
    </row>
    <row r="13" s="1" customFormat="1" ht="23" customHeight="1" spans="1:9">
      <c r="A13" s="5">
        <v>2</v>
      </c>
      <c r="B13" s="1" t="s">
        <v>23</v>
      </c>
      <c r="C13" s="5" t="s">
        <v>11</v>
      </c>
      <c r="D13" s="5">
        <v>20250102</v>
      </c>
      <c r="E13" s="5" t="s">
        <v>12</v>
      </c>
      <c r="F13" s="6">
        <v>28.3333333333333</v>
      </c>
      <c r="G13" s="5">
        <v>61</v>
      </c>
      <c r="H13" s="6">
        <f t="shared" si="0"/>
        <v>41.4</v>
      </c>
      <c r="I13" s="5" t="s">
        <v>13</v>
      </c>
    </row>
    <row r="14" s="1" customFormat="1" ht="23" customHeight="1" spans="1:9">
      <c r="A14" s="5">
        <v>22</v>
      </c>
      <c r="B14" s="5" t="s">
        <v>24</v>
      </c>
      <c r="C14" s="5" t="s">
        <v>11</v>
      </c>
      <c r="D14" s="5">
        <v>20250123</v>
      </c>
      <c r="E14" s="5" t="s">
        <v>12</v>
      </c>
      <c r="F14" s="6">
        <v>25</v>
      </c>
      <c r="G14" s="5">
        <v>65.47</v>
      </c>
      <c r="H14" s="6">
        <f t="shared" si="0"/>
        <v>41.188</v>
      </c>
      <c r="I14" s="5" t="s">
        <v>13</v>
      </c>
    </row>
    <row r="15" s="1" customFormat="1" ht="23" customHeight="1" spans="1:9">
      <c r="A15" s="5">
        <v>4</v>
      </c>
      <c r="B15" s="5" t="s">
        <v>25</v>
      </c>
      <c r="C15" s="5" t="s">
        <v>11</v>
      </c>
      <c r="D15" s="5">
        <v>20250105</v>
      </c>
      <c r="E15" s="5" t="s">
        <v>12</v>
      </c>
      <c r="F15" s="6">
        <v>35</v>
      </c>
      <c r="G15" s="5">
        <v>59.7</v>
      </c>
      <c r="H15" s="6">
        <f t="shared" si="0"/>
        <v>44.88</v>
      </c>
      <c r="I15" s="5" t="s">
        <v>26</v>
      </c>
    </row>
    <row r="16" s="1" customFormat="1" ht="23" customHeight="1" spans="1:9">
      <c r="A16" s="5">
        <v>5</v>
      </c>
      <c r="B16" s="5" t="s">
        <v>27</v>
      </c>
      <c r="C16" s="5" t="s">
        <v>11</v>
      </c>
      <c r="D16" s="5">
        <v>20250106</v>
      </c>
      <c r="E16" s="5" t="s">
        <v>12</v>
      </c>
      <c r="F16" s="6">
        <v>61.6666666666667</v>
      </c>
      <c r="G16" s="5">
        <v>59.5</v>
      </c>
      <c r="H16" s="6">
        <f t="shared" si="0"/>
        <v>60.8</v>
      </c>
      <c r="I16" s="5" t="s">
        <v>26</v>
      </c>
    </row>
    <row r="17" s="1" customFormat="1" ht="23" customHeight="1" spans="1:9">
      <c r="A17" s="5">
        <v>7</v>
      </c>
      <c r="B17" s="5" t="s">
        <v>28</v>
      </c>
      <c r="C17" s="5" t="s">
        <v>11</v>
      </c>
      <c r="D17" s="5">
        <v>20250108</v>
      </c>
      <c r="E17" s="5" t="s">
        <v>12</v>
      </c>
      <c r="F17" s="6">
        <v>33.3333333333333</v>
      </c>
      <c r="G17" s="5">
        <v>59.33</v>
      </c>
      <c r="H17" s="6">
        <f t="shared" si="0"/>
        <v>43.732</v>
      </c>
      <c r="I17" s="5" t="s">
        <v>26</v>
      </c>
    </row>
    <row r="18" s="1" customFormat="1" ht="23" customHeight="1" spans="1:9">
      <c r="A18" s="5">
        <v>13</v>
      </c>
      <c r="B18" s="5" t="s">
        <v>29</v>
      </c>
      <c r="C18" s="5" t="s">
        <v>11</v>
      </c>
      <c r="D18" s="5">
        <v>20250113</v>
      </c>
      <c r="E18" s="5" t="s">
        <v>12</v>
      </c>
      <c r="F18" s="6">
        <v>56.6666666666667</v>
      </c>
      <c r="G18" s="5">
        <v>59.17</v>
      </c>
      <c r="H18" s="6">
        <f t="shared" si="0"/>
        <v>57.668</v>
      </c>
      <c r="I18" s="5" t="s">
        <v>26</v>
      </c>
    </row>
    <row r="19" s="1" customFormat="1" ht="23" customHeight="1" spans="1:9">
      <c r="A19" s="5">
        <v>18</v>
      </c>
      <c r="B19" s="5" t="s">
        <v>30</v>
      </c>
      <c r="C19" s="5" t="s">
        <v>11</v>
      </c>
      <c r="D19" s="5">
        <v>20250118</v>
      </c>
      <c r="E19" s="5" t="s">
        <v>12</v>
      </c>
      <c r="F19" s="6">
        <v>30</v>
      </c>
      <c r="G19" s="5">
        <v>57.33</v>
      </c>
      <c r="H19" s="6">
        <f t="shared" si="0"/>
        <v>40.932</v>
      </c>
      <c r="I19" s="5" t="s">
        <v>26</v>
      </c>
    </row>
    <row r="20" s="1" customFormat="1" ht="23" customHeight="1" spans="1:9">
      <c r="A20" s="5">
        <v>1</v>
      </c>
      <c r="B20" s="5" t="s">
        <v>31</v>
      </c>
      <c r="C20" s="5" t="s">
        <v>11</v>
      </c>
      <c r="D20" s="5">
        <v>20250101</v>
      </c>
      <c r="E20" s="5" t="s">
        <v>12</v>
      </c>
      <c r="F20" s="6">
        <v>33.3333333333333</v>
      </c>
      <c r="G20" s="5">
        <v>54.67</v>
      </c>
      <c r="H20" s="6">
        <f t="shared" si="0"/>
        <v>41.868</v>
      </c>
      <c r="I20" s="5" t="s">
        <v>26</v>
      </c>
    </row>
    <row r="21" s="1" customFormat="1" ht="23" customHeight="1" spans="1:9">
      <c r="A21" s="5">
        <v>10</v>
      </c>
      <c r="B21" s="5" t="s">
        <v>32</v>
      </c>
      <c r="C21" s="5" t="s">
        <v>11</v>
      </c>
      <c r="D21" s="5">
        <v>20250111</v>
      </c>
      <c r="E21" s="5" t="s">
        <v>12</v>
      </c>
      <c r="F21" s="6">
        <v>43.3333333333333</v>
      </c>
      <c r="G21" s="5">
        <v>53.17</v>
      </c>
      <c r="H21" s="6">
        <f t="shared" si="0"/>
        <v>47.268</v>
      </c>
      <c r="I21" s="5" t="s">
        <v>26</v>
      </c>
    </row>
    <row r="22" s="1" customFormat="1" ht="23" customHeight="1" spans="1:9">
      <c r="A22" s="5">
        <v>6</v>
      </c>
      <c r="B22" s="5" t="s">
        <v>33</v>
      </c>
      <c r="C22" s="5" t="s">
        <v>11</v>
      </c>
      <c r="D22" s="5">
        <v>20250107</v>
      </c>
      <c r="E22" s="5" t="s">
        <v>12</v>
      </c>
      <c r="F22" s="6">
        <v>30</v>
      </c>
      <c r="G22" s="5">
        <v>53.07</v>
      </c>
      <c r="H22" s="6">
        <f t="shared" si="0"/>
        <v>39.228</v>
      </c>
      <c r="I22" s="5" t="s">
        <v>26</v>
      </c>
    </row>
    <row r="23" s="1" customFormat="1" ht="23" customHeight="1" spans="1:9">
      <c r="A23" s="5">
        <v>21</v>
      </c>
      <c r="B23" s="5" t="s">
        <v>34</v>
      </c>
      <c r="C23" s="5" t="s">
        <v>11</v>
      </c>
      <c r="D23" s="5">
        <v>20250122</v>
      </c>
      <c r="E23" s="5" t="s">
        <v>12</v>
      </c>
      <c r="F23" s="6">
        <v>51.6666666666667</v>
      </c>
      <c r="G23" s="5">
        <v>52.67</v>
      </c>
      <c r="H23" s="6">
        <f t="shared" si="0"/>
        <v>52.068</v>
      </c>
      <c r="I23" s="5" t="s">
        <v>26</v>
      </c>
    </row>
    <row r="24" s="1" customFormat="1" ht="23" customHeight="1" spans="1:9">
      <c r="A24" s="5">
        <v>12</v>
      </c>
      <c r="B24" s="5" t="s">
        <v>35</v>
      </c>
      <c r="C24" s="5" t="s">
        <v>11</v>
      </c>
      <c r="D24" s="5">
        <v>20250112</v>
      </c>
      <c r="E24" s="5" t="s">
        <v>12</v>
      </c>
      <c r="F24" s="6">
        <v>43.3333333333333</v>
      </c>
      <c r="G24" s="5">
        <v>43</v>
      </c>
      <c r="H24" s="6">
        <f t="shared" si="0"/>
        <v>43.2</v>
      </c>
      <c r="I24" s="5" t="s">
        <v>26</v>
      </c>
    </row>
    <row r="25" s="1" customFormat="1" ht="23" customHeight="1" spans="1:9">
      <c r="A25" s="5">
        <v>26</v>
      </c>
      <c r="B25" s="5" t="s">
        <v>36</v>
      </c>
      <c r="C25" s="5" t="s">
        <v>11</v>
      </c>
      <c r="D25" s="5">
        <v>20250128</v>
      </c>
      <c r="E25" s="5" t="s">
        <v>37</v>
      </c>
      <c r="F25" s="6">
        <v>68.3333333333333</v>
      </c>
      <c r="G25" s="5">
        <v>61.83</v>
      </c>
      <c r="H25" s="6">
        <f t="shared" si="0"/>
        <v>65.732</v>
      </c>
      <c r="I25" s="5" t="s">
        <v>13</v>
      </c>
    </row>
    <row r="26" s="1" customFormat="1" ht="23" customHeight="1" spans="1:9">
      <c r="A26" s="5">
        <v>25</v>
      </c>
      <c r="B26" s="7" t="str">
        <f>VLOOKUP(D26,[1]消防!$B$2:$L$32,2,0)</f>
        <v>谭佳浩</v>
      </c>
      <c r="C26" s="5" t="s">
        <v>11</v>
      </c>
      <c r="D26" s="7">
        <v>20250126</v>
      </c>
      <c r="E26" s="5" t="s">
        <v>37</v>
      </c>
      <c r="F26" s="6">
        <v>43.3333333333333</v>
      </c>
      <c r="G26" s="5">
        <v>71.33</v>
      </c>
      <c r="H26" s="6">
        <f t="shared" si="0"/>
        <v>54.532</v>
      </c>
      <c r="I26" s="5" t="s">
        <v>13</v>
      </c>
    </row>
    <row r="27" s="1" customFormat="1" ht="23" customHeight="1" spans="1:9">
      <c r="A27" s="5">
        <v>24</v>
      </c>
      <c r="B27" s="5" t="s">
        <v>38</v>
      </c>
      <c r="C27" s="5" t="s">
        <v>11</v>
      </c>
      <c r="D27" s="5">
        <v>20250127</v>
      </c>
      <c r="E27" s="5" t="s">
        <v>37</v>
      </c>
      <c r="F27" s="6">
        <v>33.3333333333333</v>
      </c>
      <c r="G27" s="5">
        <v>66.33</v>
      </c>
      <c r="H27" s="6">
        <f t="shared" si="0"/>
        <v>46.532</v>
      </c>
      <c r="I27" s="5" t="s">
        <v>13</v>
      </c>
    </row>
    <row r="28" s="1" customFormat="1" ht="23" customHeight="1" spans="1:9">
      <c r="A28" s="5">
        <v>23</v>
      </c>
      <c r="B28" s="5" t="s">
        <v>39</v>
      </c>
      <c r="C28" s="5" t="s">
        <v>11</v>
      </c>
      <c r="D28" s="5">
        <v>20250125</v>
      </c>
      <c r="E28" s="5" t="s">
        <v>37</v>
      </c>
      <c r="F28" s="6">
        <v>33.3333333333333</v>
      </c>
      <c r="G28" s="5">
        <v>58.13</v>
      </c>
      <c r="H28" s="6">
        <f t="shared" si="0"/>
        <v>43.252</v>
      </c>
      <c r="I28" s="5" t="s">
        <v>26</v>
      </c>
    </row>
    <row r="29" s="1" customFormat="1" ht="23" customHeight="1" spans="1:9">
      <c r="A29" s="5">
        <v>28</v>
      </c>
      <c r="B29" s="5" t="s">
        <v>40</v>
      </c>
      <c r="C29" s="5" t="s">
        <v>11</v>
      </c>
      <c r="D29" s="5">
        <v>20250130</v>
      </c>
      <c r="E29" s="5" t="s">
        <v>37</v>
      </c>
      <c r="F29" s="6">
        <v>21.6666666666667</v>
      </c>
      <c r="G29" s="5">
        <v>57.5</v>
      </c>
      <c r="H29" s="6">
        <f t="shared" si="0"/>
        <v>36</v>
      </c>
      <c r="I29" s="5" t="s">
        <v>26</v>
      </c>
    </row>
    <row r="30" s="1" customFormat="1" ht="23" customHeight="1" spans="1:9">
      <c r="A30" s="5">
        <v>27</v>
      </c>
      <c r="B30" s="5" t="s">
        <v>41</v>
      </c>
      <c r="C30" s="5" t="s">
        <v>11</v>
      </c>
      <c r="D30" s="5">
        <v>20250129</v>
      </c>
      <c r="E30" s="5" t="s">
        <v>37</v>
      </c>
      <c r="F30" s="6">
        <v>41.6666666666667</v>
      </c>
      <c r="G30" s="5">
        <v>54.83</v>
      </c>
      <c r="H30" s="6">
        <f t="shared" si="0"/>
        <v>46.932</v>
      </c>
      <c r="I30" s="5" t="s">
        <v>26</v>
      </c>
    </row>
    <row r="31" s="1" customFormat="1" ht="23" customHeight="1" spans="1:9">
      <c r="A31" s="5">
        <v>30</v>
      </c>
      <c r="B31" s="5" t="s">
        <v>42</v>
      </c>
      <c r="C31" s="5" t="s">
        <v>43</v>
      </c>
      <c r="D31" s="5">
        <v>202508</v>
      </c>
      <c r="E31" s="5" t="s">
        <v>44</v>
      </c>
      <c r="F31" s="6">
        <v>80</v>
      </c>
      <c r="G31" s="5">
        <v>72.33</v>
      </c>
      <c r="H31" s="6">
        <f>F31*0.5+G31*0.5</f>
        <v>76.165</v>
      </c>
      <c r="I31" s="5" t="s">
        <v>13</v>
      </c>
    </row>
    <row r="32" s="1" customFormat="1" ht="23" customHeight="1" spans="1:9">
      <c r="A32" s="5">
        <v>31</v>
      </c>
      <c r="B32" s="5" t="s">
        <v>45</v>
      </c>
      <c r="C32" s="5" t="s">
        <v>43</v>
      </c>
      <c r="D32" s="5">
        <v>202509</v>
      </c>
      <c r="E32" s="5" t="s">
        <v>44</v>
      </c>
      <c r="F32" s="6">
        <v>80</v>
      </c>
      <c r="G32" s="5">
        <v>0</v>
      </c>
      <c r="H32" s="6">
        <f>F32*0.5+G32*0.5</f>
        <v>40</v>
      </c>
      <c r="I32" s="5" t="s">
        <v>46</v>
      </c>
    </row>
    <row r="33" s="1" customFormat="1" ht="23" customHeight="1" spans="1:9">
      <c r="A33" s="5">
        <v>29</v>
      </c>
      <c r="B33" s="5" t="s">
        <v>47</v>
      </c>
      <c r="C33" s="5" t="s">
        <v>43</v>
      </c>
      <c r="D33" s="5">
        <v>202507</v>
      </c>
      <c r="E33" s="5" t="s">
        <v>44</v>
      </c>
      <c r="F33" s="6">
        <v>59</v>
      </c>
      <c r="G33" s="5">
        <v>0</v>
      </c>
      <c r="H33" s="6">
        <f>F33*0.5+G33*0.5</f>
        <v>29.5</v>
      </c>
      <c r="I33" s="5" t="s">
        <v>46</v>
      </c>
    </row>
    <row r="34" s="1" customFormat="1" ht="23" customHeight="1" spans="1:9">
      <c r="A34" s="5">
        <v>32</v>
      </c>
      <c r="B34" s="5" t="s">
        <v>48</v>
      </c>
      <c r="C34" s="5" t="s">
        <v>43</v>
      </c>
      <c r="D34" s="5">
        <v>202506</v>
      </c>
      <c r="E34" s="5" t="s">
        <v>49</v>
      </c>
      <c r="F34" s="6">
        <v>79</v>
      </c>
      <c r="G34" s="5">
        <v>72</v>
      </c>
      <c r="H34" s="6">
        <f t="shared" ref="H31:H36" si="1">F34*0.5+G34*0.5</f>
        <v>75.5</v>
      </c>
      <c r="I34" s="5" t="s">
        <v>13</v>
      </c>
    </row>
    <row r="35" s="1" customFormat="1" ht="23" customHeight="1" spans="1:9">
      <c r="A35" s="5">
        <v>33</v>
      </c>
      <c r="B35" s="5" t="s">
        <v>50</v>
      </c>
      <c r="C35" s="5" t="s">
        <v>43</v>
      </c>
      <c r="D35" s="5">
        <v>202517</v>
      </c>
      <c r="E35" s="5" t="s">
        <v>49</v>
      </c>
      <c r="F35" s="6">
        <v>73</v>
      </c>
      <c r="G35" s="5">
        <v>67.67</v>
      </c>
      <c r="H35" s="6">
        <f t="shared" si="1"/>
        <v>70.335</v>
      </c>
      <c r="I35" s="5" t="s">
        <v>26</v>
      </c>
    </row>
    <row r="36" s="1" customFormat="1" ht="23" customHeight="1" spans="1:9">
      <c r="A36" s="5">
        <v>34</v>
      </c>
      <c r="B36" s="5" t="s">
        <v>51</v>
      </c>
      <c r="C36" s="5" t="s">
        <v>43</v>
      </c>
      <c r="D36" s="5">
        <v>202518</v>
      </c>
      <c r="E36" s="5" t="s">
        <v>49</v>
      </c>
      <c r="F36" s="6">
        <v>70</v>
      </c>
      <c r="G36" s="5">
        <v>0</v>
      </c>
      <c r="H36" s="6">
        <f t="shared" si="1"/>
        <v>35</v>
      </c>
      <c r="I36" s="5" t="s">
        <v>46</v>
      </c>
    </row>
  </sheetData>
  <sortState ref="A25:I27">
    <sortCondition ref="H25:H27" descending="1"/>
  </sortState>
  <mergeCells count="1">
    <mergeCell ref="A1:I1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考试中心</dc:creator>
  <cp:lastModifiedBy>卷 卷</cp:lastModifiedBy>
  <dcterms:created xsi:type="dcterms:W3CDTF">2025-08-04T06:44:00Z</dcterms:created>
  <dcterms:modified xsi:type="dcterms:W3CDTF">2025-08-11T06:40:49Z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A603767E59C142ACBD2F15F74A150A44_13</vt:lpwstr>
  </property>
  <property fmtid="{D5CDD505-2E9C-101B-9397-08002B2CF9AE}" pid="3" name="KSOProductBuildVer">
    <vt:lpwstr>2052-12.1.0.21915</vt:lpwstr>
  </property>
</Properties>
</file>