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134" windowHeight="10315"/>
  </bookViews>
  <sheets>
    <sheet name="衔接资金" sheetId="1" r:id="rId1"/>
  </sheets>
  <externalReferences>
    <externalReference r:id="rId2"/>
  </externalReferences>
  <definedNames>
    <definedName name="_xlnm._FilterDatabase" localSheetId="0" hidden="1">衔接资金!$A$7:$AA$17</definedName>
    <definedName name="_xlnm.Print_Titles" localSheetId="0">衔接资金!$2:$7</definedName>
    <definedName name="_xlnm.Print_Area" localSheetId="0">衔接资金!$A$2:$AA$17</definedName>
    <definedName name="优势特色产业发展">[1]项目类型公式不可删除!$A$2:$A$11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<sst xmlns="http://schemas.openxmlformats.org/spreadsheetml/2006/main" count="155" uniqueCount="107">
  <si>
    <t>元宝山区2026年度自治区常态化帮扶资金、自治区扶持发展新型农村集体经济资金计划实施项目清单</t>
  </si>
  <si>
    <t>序号</t>
  </si>
  <si>
    <t>项目信息</t>
  </si>
  <si>
    <t>资金规模和筹资方式（万元）</t>
  </si>
  <si>
    <t>主管部门</t>
  </si>
  <si>
    <t>项目绩效</t>
  </si>
  <si>
    <t>备注</t>
  </si>
  <si>
    <t>项目名称</t>
  </si>
  <si>
    <t>项目类别</t>
  </si>
  <si>
    <t>建设性质</t>
  </si>
  <si>
    <t>实施地点</t>
  </si>
  <si>
    <t>计划实施年度</t>
  </si>
  <si>
    <t>实施单位</t>
  </si>
  <si>
    <t>建设任务</t>
  </si>
  <si>
    <t>资金规模</t>
  </si>
  <si>
    <t>资金筹措方式</t>
  </si>
  <si>
    <t>预计受益情况</t>
  </si>
  <si>
    <t>绩效目标</t>
  </si>
  <si>
    <t>群众参与</t>
  </si>
  <si>
    <t>利益联结机制</t>
  </si>
  <si>
    <t>类型Ⅰ</t>
  </si>
  <si>
    <t>类型Ⅱ</t>
  </si>
  <si>
    <t>类型Ⅲ</t>
  </si>
  <si>
    <t>财政专项资金（衔接资金）</t>
  </si>
  <si>
    <t>其他</t>
  </si>
  <si>
    <t>受益村</t>
  </si>
  <si>
    <t>受益人口</t>
  </si>
  <si>
    <t>小计</t>
  </si>
  <si>
    <t>中央</t>
  </si>
  <si>
    <t>自治区</t>
  </si>
  <si>
    <t>市级</t>
  </si>
  <si>
    <t>旗县</t>
  </si>
  <si>
    <t>出列贫困村</t>
  </si>
  <si>
    <t>符合条件的非贫困村</t>
  </si>
  <si>
    <t>其中：脱贫人口</t>
  </si>
  <si>
    <t>合   计</t>
  </si>
  <si>
    <t>平庄镇农业新型材料包装生产加工项目二期</t>
  </si>
  <si>
    <t>优势特色产业发展</t>
  </si>
  <si>
    <t>其他产业</t>
  </si>
  <si>
    <t>精深加工</t>
  </si>
  <si>
    <t>续建</t>
  </si>
  <si>
    <t>平庄镇山前村</t>
  </si>
  <si>
    <t>2026年5月1日至2026年12月30日</t>
  </si>
  <si>
    <t>平庄镇</t>
  </si>
  <si>
    <t>建设内库房（烘干房）228平方米，锅炉房177平方米，化验室、检测室、隔离库房共计198平方米及配套设施，生产设备8套，一座消防水池，厂区砂砾道路2800平方米及排水沟、给排水管网、消防管道、采暖管道，配套电路设施等。</t>
  </si>
  <si>
    <t>区委组织部、区农牧局</t>
  </si>
  <si>
    <t>（一）经济效益：项目建成后，每年按照不低于投入上级财政资金4%的标准收取收益金（随政策调整）。
（二）社会效益：项目建设有利于消化剩余劳动力，保持社会的稳定，建成后可带动20名劳动力就业。
（三）生态效益：该项目的实施不会对周边生态造成影响，有助于打造宜居农村，推动产城融合发展。</t>
  </si>
  <si>
    <t>项目实施及资金使用全部公开并接受群众监督。</t>
  </si>
  <si>
    <t>（一）资产权属：项目由平庄镇人民政府组织实施，上级财政资金形成的固定资产分别归新房身村集体、什二脑村集体、山前村集体及岭上村集体所有，按照新房身村125万元、什二脑村125万元、山前村125万元、岭上村335万元资产进行确权。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（四）吸纳劳动力务工就业情况：项目建设有利于消化剩余劳动力，保持社会的稳定，建成后可带动20名劳动力就业，人均年增收3万余元。
（五）资产收益情况：项目建成后，每年按照不低于投入上级财政资金4%的标准收取收益金（随政策调整）。
（六）收益金投向：收益金全部上交镇政府。其中镇政府统筹使用20%，用于镇级巩固拓展脱贫攻坚成果、全面推进乡村振兴；新房身村、什二脑村、山前村及岭上村按照上级财政资金形成资产的确权比例统筹使用剩余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</si>
  <si>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风水沟镇现代化生态循环养殖基地建设项目</t>
  </si>
  <si>
    <t>设施畜牧业</t>
  </si>
  <si>
    <t>新建</t>
  </si>
  <si>
    <t>风水沟镇风水沟村</t>
  </si>
  <si>
    <t>2026年4月1日至2026年12月31日</t>
  </si>
  <si>
    <t>风水沟镇</t>
  </si>
  <si>
    <t>建设畜禽标准化养殖厂房1栋并配套附属设施。</t>
  </si>
  <si>
    <t>经济效益：按照农户共享收益的原则，自项目验收完成之日起，按照《内蒙古自治区巩固拓展脱贫攻坚成果同乡村振兴有效衔接帮扶项目资产后续管理办法(试行)》要求进行确权登记。此项目带动村民致富，壮大村集体经济。
社会效益：按照不低于投入财政资金4%的标准提取收益金（随政策调整），对风水沟镇脱贫人口和城乡低收入群体设立健康保障、财产保障、收入保障。
生态效益：通过建设标准化养殖厂房可实现畜禽统一养殖，有效解决农户散养带来的环境污染问题，进一步改善风水沟村人居环境条件，提高村民生产生活水平。本项目的实施，有利于促进本地区规模化养殖发展，提高村集体收入水平，带动本地区经济发展。同时可以安排部分就业，经济和社会效益较好。</t>
  </si>
  <si>
    <t>项目建成后，财政资金形成的固定资产归风水沟村集体所有，村集体采取对外租赁的运营方式收取租金，预计可增加村级集体经济收入5万元以上。按照农户共享收益的原则，自项目验收完成之日起，按照《内蒙古自治区巩固拓展脱贫攻坚成果同乡村振兴有效衔接帮扶项目资产后续管理办法（试行）》要求进行确权登记。收益金重点用于巩固拓展脱贫攻坚成果、全面实现乡村振兴及项目资产运行管护等；优先用于壮大村集体经济、优势特色产业发展与提质增效，也可用于资产收益、开发公益岗位、智志双扶、奖励补助、鼓励群众参加嘎查村内项目建设和发展等劳动、小型公益性基础设施建设等。项目建成收效后，带动村主导产业提档升级，引导村民发展生产同时带动务工就业8人，带动监测对象和脱贫人口常年稳定就业2人，灵活就业100天以上6人，预计年人均增收4000元以上。</t>
  </si>
  <si>
    <t>平庄镇马蹄营子村信合纸制品加工厂二期扩建工程</t>
  </si>
  <si>
    <t>平庄镇马蹄营子村</t>
  </si>
  <si>
    <t>新建混凝土框架结构厂房1500平方米（长 41.9米、宽 35.8米、高 5.1米）。</t>
  </si>
  <si>
    <t>区农牧局</t>
  </si>
  <si>
    <t>（一）经济效益：项目建成后，每年按照不低于投入上级财政资金4%的标准收取收益金（随政策调整）。
（二）社会效益：项目建设有利于消化剩余劳动力，保持社会的稳定，可带动10名劳动力就业。
（三）生态效益：该项目的实施不会对周边生态造成影响，有助于打造宜居农村，推动产城融合发展。</t>
  </si>
  <si>
    <t>（一）资产权属：项目由平庄镇人民政府组织实施，财政资金形成的固定资产归马蹄营子村集体所有。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（四）吸纳劳动力务工就业情况：项目建设有利于消化剩余劳动力，保持社会的稳定，可带动10名劳动力就业，人均年增收3万余元。
（五）资产收益情况：每年按照不低于投入上级财政资金4%的标准收取收益金（随政策调整）。
（六）收益金投向：收益金全部上交镇政府。其中镇政府统筹使用20%，用于镇级巩固拓展脱贫攻坚成果、全面推进乡村振兴；马蹄营子村统筹使用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</si>
  <si>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风水沟镇庄头营子村冷棚建设项目</t>
  </si>
  <si>
    <t>土特产</t>
  </si>
  <si>
    <t>设施农业</t>
  </si>
  <si>
    <t>风水沟镇庄头营子村</t>
  </si>
  <si>
    <t>2026年4月1日至2026年11月30日</t>
  </si>
  <si>
    <t>计划建设高3.3米，宽10米冷棚100000㎡及水电路配套附属设施。</t>
  </si>
  <si>
    <t>经济效益：按照农户共享收益的原则，自项目验收完成之日起，按照《内蒙古自治区巩固拓展脱贫攻坚成果同乡村振兴有效衔接帮扶项目资产后续管理办法(试行)》要求进行确权登记。此项目带动村民致富，壮大村集体经济。
社会效益：按照不低于投入财政常态化帮扶资金4%的标准提取收益金（随政策调整），对风水沟镇脱贫人口和城乡低收入群体设立健康保障、财产保障、收入保障。
生态效益：冷棚种植，对光能利用程度更高，能够有效增强作物的抗寒冷和病虫害预防能力，降低农药使用量，减少对土壤或水源可能带来的危害，有利于实现对周围环境的保护。</t>
  </si>
  <si>
    <t>项目建成后，产权归庄头营子村集体所有，村集体采取对外租赁的运营方式收取租金，预计可增加村级集体经济收入16.4万元以上。按照农户共享收益的原则，自项目验收完成之日起，按照《内蒙古自治区巩固拓展脱贫攻坚成果同乡村振兴有效衔接帮扶项目资产后续管理办法（试行）》要求进行确权登记。收益金重点用于巩固拓展脱贫攻坚成果、全面实现乡村振兴及项目资产运行管护等；优先用于壮大村集体经济、优势特色产业发展与提质增效，也可用于资产收益、开发公益岗位、智志双扶、奖励补助、鼓励群众参加嘎查村内项目建设和发展等劳动、小型公益性基础设施建设等。项目建成收效后，带动村主导产业提档升级，引导村民发展生产同时带动务工就业30人，带动监测对象和脱贫人口常年稳定就业8人，灵活就业100天以上22人，预计年人均增收5000元以上。</t>
  </si>
  <si>
    <t>元宝山镇建昌营村温室连廊建设项目</t>
  </si>
  <si>
    <t>元宝山镇建昌营村</t>
  </si>
  <si>
    <t>2026年5月1日至2026年9月30日</t>
  </si>
  <si>
    <t>元宝山镇</t>
  </si>
  <si>
    <t>1、修建大棚连廊240米*6.5米，预计投入205万元
2、连栋大棚净水设备1.5万元。
3、水肥一体化设备5万元。
4、除湿杀菌一体机8万元。
5、建设仓房150平方米 投资9.5万元</t>
  </si>
  <si>
    <t>项目建成后，能提高提高温室种植条件实现增产增收，每年按照财政常态化资金投入的4%收取收益金（随政策调整）,村集体经济收入持续增加，增加经济效益8万元，有能力对困难党员群众进行临时性救助，对村组公益事业及基础设施建设每年提高到不低于10万元投入，不断改善村庄居住环境。</t>
  </si>
  <si>
    <t>1.资产权属：项目由元宝山镇人民政府组织实施，财政常态化帮扶资金形成的固定资产归建昌营村集体所有。
2.运营模式：租赁经营
3.带动农户生产发展情况：项目建设能有效发展集体产业，积累集体资本，促进团结带领村民进一步加快推进乡村振兴建设；可有效带动带动就业困难群体和村民就业，增加农民收入。
4.吸纳劳动力务工就业情况：项目建设完成后，带动就业20人。
5.资产收益情况：每年按照不低于投入财政衔接资金4%的标准收取收益金。
6.其他带动情况：现代农业园区通过科技创新、示范、辐射和推广，促进区域农业结构调整和产业升级。</t>
  </si>
  <si>
    <t>元宝山镇建昌营村温室基础设施建设项目</t>
  </si>
  <si>
    <r>
      <rPr>
        <sz val="18"/>
        <rFont val="仿宋_GB2312"/>
        <charset val="134"/>
      </rPr>
      <t>1、铺设温室主道路硬化350米*6米，预计投资23万元 。
2、棚室内铺设红砖作业路115</t>
    </r>
    <r>
      <rPr>
        <sz val="18"/>
        <rFont val="宋体"/>
        <charset val="134"/>
      </rPr>
      <t>㎡</t>
    </r>
    <r>
      <rPr>
        <sz val="18"/>
        <rFont val="仿宋_GB2312"/>
        <charset val="134"/>
      </rPr>
      <t>*19栋预计投资11万元。
3、连栋大棚作业路硬化400</t>
    </r>
    <r>
      <rPr>
        <sz val="18"/>
        <rFont val="宋体"/>
        <charset val="134"/>
      </rPr>
      <t>㎡</t>
    </r>
    <r>
      <rPr>
        <sz val="18"/>
        <rFont val="仿宋_GB2312"/>
        <charset val="134"/>
      </rPr>
      <t>*2栋预计投资9万元。                                                                 4、新建500m</t>
    </r>
    <r>
      <rPr>
        <sz val="18"/>
        <rFont val="宋体"/>
        <charset val="134"/>
      </rPr>
      <t>³</t>
    </r>
    <r>
      <rPr>
        <sz val="18"/>
        <rFont val="仿宋_GB2312"/>
        <charset val="134"/>
      </rPr>
      <t>蓄水池一座，预计投资50万元。                                   5、温室小区围栏950米，预计投资20万元。</t>
    </r>
  </si>
  <si>
    <t>项目建成后，可带动本村及周边蔬菜种植，实现农户增产增收,村集体经济收入持续增加，增加经济效益15万元，有能力对困难党员群众进行临时性救助，对村组公益事业及基础设施建设每年提高到不低于10万元投入，不断改善村庄居住环境。</t>
  </si>
  <si>
    <t>1.资产权属：项目由元宝山镇人民政府组织实施，财政常态化帮扶资金形成的固定资产归建昌营村集体所有。
2.带动农户生产发展情况：项目建设能有效发展集体产业，积累集体资本，促进团结带领村民进一步加快推进乡村振兴建设；可有效带动带动就业困难群体和村民就业，增加农民收入。
3.吸纳劳动力务工就业情况：项目建设完成后，可以覆盖农户200余户，带动就业40人。
4.其他带动情况：现代农业园区通过科技创新、示范、辐射和推广，促进区域农业结构调整和产业升级。</t>
  </si>
  <si>
    <t>小五家乡2026年大营子村设施农业园区基础设施建设项目</t>
  </si>
  <si>
    <t>宜居宜业和美乡村建设</t>
  </si>
  <si>
    <t>路</t>
  </si>
  <si>
    <t>小五家乡大营子村</t>
  </si>
  <si>
    <t>2026年3月1日至2026年12月31日</t>
  </si>
  <si>
    <t>小五家乡</t>
  </si>
  <si>
    <r>
      <rPr>
        <sz val="18"/>
        <rFont val="仿宋_GB2312"/>
        <charset val="134"/>
      </rPr>
      <t>计划在大营子村设施农业园区新建作业路一条，长度约280米，宽4米，新建排水沟约402米，输水管路1000米，新建蓄水池容积300m</t>
    </r>
    <r>
      <rPr>
        <sz val="18"/>
        <rFont val="宋体"/>
        <charset val="134"/>
      </rPr>
      <t>³</t>
    </r>
    <r>
      <rPr>
        <sz val="18"/>
        <rFont val="仿宋_GB2312"/>
        <charset val="134"/>
      </rPr>
      <t>。</t>
    </r>
  </si>
  <si>
    <t>1.项目建成后形成的公益性资产归小五家乡大营子村集体所有。
2.项目建成后，服务大营子村周家窝铺组、大营子组村民生产生活及大营子村设施农业园区内用水电，带动全村各族农户发展种植产业。</t>
  </si>
  <si>
    <t>1.项目建成后，形成的公益性资产归大营子村集体所有，严格按照帮扶（扶贫）资产管理相关要求进行确权登记；
2.项目建成后，方便大营子村周家窝铺组、大营子组村民及大营子设施农业园区内生产生活用水用电，运输农产品，带动全村各族农户发展种植产业。
3.受益人口满意度达到95%以上。</t>
  </si>
  <si>
    <t>美丽河镇四家村蛋鸡养殖基地建设项目</t>
  </si>
  <si>
    <t>美丽河镇四家村</t>
  </si>
  <si>
    <t>2026年4月1日至2026年11月1日</t>
  </si>
  <si>
    <t>美丽河镇</t>
  </si>
  <si>
    <r>
      <rPr>
        <sz val="18"/>
        <color rgb="FF000000"/>
        <rFont val="仿宋_GB2312"/>
        <charset val="134"/>
      </rPr>
      <t>建设蛋鸡舍2栋，每栋投资290万元，占地1589.48</t>
    </r>
    <r>
      <rPr>
        <sz val="18"/>
        <color rgb="FF000000"/>
        <rFont val="宋体"/>
        <charset val="134"/>
      </rPr>
      <t>㎡</t>
    </r>
    <r>
      <rPr>
        <sz val="18"/>
        <color rgb="FF000000"/>
        <rFont val="仿宋_GB2312"/>
        <charset val="134"/>
      </rPr>
      <t>（长*宽100.6*15.8m，檐口高8.3m，建筑高10.4m），包括厂房配套设施。</t>
    </r>
  </si>
  <si>
    <r>
      <rPr>
        <sz val="18"/>
        <rFont val="仿宋_GB2312"/>
        <charset val="134"/>
      </rPr>
      <t>1、数量指标：建设蛋鸡舍2栋，单栋占地1589.48</t>
    </r>
    <r>
      <rPr>
        <sz val="18"/>
        <rFont val="宋体"/>
        <charset val="134"/>
      </rPr>
      <t>㎡</t>
    </r>
    <r>
      <rPr>
        <sz val="18"/>
        <rFont val="仿宋_GB2312"/>
        <charset val="134"/>
      </rPr>
      <t>。
2、质量指标：符合达到国家建设标准，验收合格率100%。
3、时效指标：2026年当年开工当年完成交付使用。
4、经济效益：项目建成后每年按照财政帮扶资金投入的4%收取收益金（随政策调整）。同时壮大村集体经济。
5.社会效益：项目建成收效后，因地制宜的对美丽河镇四家村脱贫人口4户9人和监测人口1户1人（包括边缘户、脱贫不稳定户和突发严重困难户）设立健康保障、财产保障、教育保障、收入保障措施，通过开发公益岗、直补到户补贴和大病重病救助等措施，巩固拓展脱贫攻坚成果，防止致贫返贫，同时可安置就业20余人。带动周边蛋鸡养殖特色产业发展，提供鸡雏，为养殖户提供免费技术培训和指导，可带动农户人均增收2万元，拓宽农户增收渠道。
6.生态效益：项目无污染，符合能评环评要求。
7.满意指数：收益人满意指数达到95%以上。</t>
    </r>
  </si>
  <si>
    <t>（一）资产权属：项目形成的资产归美丽河镇四家村村集体所有。
（二）运营模式：通过公司+农户的合作方式，推广养、产、销“一条龙”模式，助销农户鸡蛋，同时以不低于市场价格收购农户玉米，生产绿色有机饲料，引领蛋鸡产业养+销模式，起到行业内试验示范作用，充分发挥蛋鸡产业联农带农富农作用，促进脱贫人口增收，巩固拓展脱贫攻坚成果，助力产业振兴。
（三）带动农户发展生产情况：为养殖户提供免费技术培训和指导，带动周边蛋鸡养殖产业发展。
（四）吸纳劳动力务工就业情况：项目建成后，辐射全镇人口安排就业岗位，优先安置有就业意愿且符合条件的脱贫户和监测人口就业。
（五）资产收益情况：每年按照财政帮扶资金投入的4%收取收益金（随政策调整）。
（六）项目收益金投向：公益岗工资、小型公益性基础设施建设、项目资产运行管护、农村人居环境整治等，同时因地制宜的对美丽河镇四家村脱贫人口4户9人和监测人口1户1人（包括边缘户、脱贫不稳定户和突发严重困难户）设立健康保障、财产保障、教育保障、收入保障措施。</t>
  </si>
  <si>
    <t>元宝山区防贫保险项目</t>
  </si>
  <si>
    <t>守底线补短板</t>
  </si>
  <si>
    <t>防贫保险补助</t>
  </si>
  <si>
    <t>元宝山区各镇乡</t>
  </si>
  <si>
    <t>2026年1月1日至2026年12月1日</t>
  </si>
  <si>
    <t>重点关注全区所有农村常住人口和城镇低收入人群因病、因学、因灾和因它等返贫致贫关键因素，控制贫困增量，建立稳定防止返贫和预防贫困发生长效机制</t>
  </si>
  <si>
    <t>重点关注农村建档立卡脱贫户（监测户）和常住人口(包括城镇低收入群体）的因病、因学、因灾和因它等返贫致贫关键因素，围绕“两不愁三保障”实施动态监管，对存在致贫返贫风险的农户早发现、早介入、早帮扶，逐步建立稳定防止返贫和预防贫困发生的长效机制，实现巩固拓展脱贫攻坚成果同乡村振兴有效衔接。</t>
  </si>
  <si>
    <t>对存在致贫返贫风险的农户早发现、早介入、早帮扶，建立稳定防止返贫和预防贫困发生长效机制。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</si>
</sst>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4"/>
      <color theme="1"/>
      <name val="仿宋_GB2312"/>
      <charset val="134"/>
    </font>
    <font>
      <sz val="18"/>
      <name val="宋体"/>
      <charset val="134"/>
      <scheme val="minor"/>
    </font>
    <font>
      <sz val="14"/>
      <color theme="1"/>
      <name val="宋体"/>
      <charset val="134"/>
      <scheme val="minor"/>
    </font>
    <font>
      <sz val="11"/>
      <color rgb="FF000000"/>
      <name val="宋体"/>
      <charset val="134"/>
    </font>
    <font>
      <sz val="18"/>
      <color theme="1"/>
      <name val="宋体"/>
      <charset val="134"/>
      <scheme val="minor"/>
    </font>
    <font>
      <sz val="11"/>
      <name val="宋体"/>
      <charset val="134"/>
      <scheme val="minor"/>
    </font>
    <font>
      <sz val="20"/>
      <name val="黑体"/>
      <charset val="134"/>
    </font>
    <font>
      <b/>
      <sz val="11"/>
      <name val="宋体"/>
      <charset val="134"/>
    </font>
    <font>
      <b/>
      <sz val="11"/>
      <name val="宋体"/>
      <charset val="134"/>
      <scheme val="minor"/>
    </font>
    <font>
      <sz val="14"/>
      <name val="仿宋_GB2312"/>
      <charset val="134"/>
    </font>
    <font>
      <b/>
      <sz val="18"/>
      <name val="宋体"/>
      <charset val="134"/>
    </font>
    <font>
      <sz val="18"/>
      <name val="仿宋_GB2312"/>
      <charset val="134"/>
    </font>
    <font>
      <sz val="18"/>
      <color theme="1"/>
      <name val="仿宋_GB2312"/>
      <charset val="134"/>
    </font>
    <font>
      <b/>
      <sz val="18"/>
      <name val="宋体"/>
      <charset val="134"/>
      <scheme val="minor"/>
    </font>
    <font>
      <b/>
      <sz val="14"/>
      <name val="宋体"/>
      <charset val="134"/>
      <scheme val="minor"/>
    </font>
    <font>
      <sz val="18"/>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
      <sz val="18"/>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4" borderId="14" applyNumberFormat="0" applyAlignment="0" applyProtection="0">
      <alignment vertical="center"/>
    </xf>
    <xf numFmtId="0" fontId="26" fillId="5" borderId="15" applyNumberFormat="0" applyAlignment="0" applyProtection="0">
      <alignment vertical="center"/>
    </xf>
    <xf numFmtId="0" fontId="27" fillId="5" borderId="14" applyNumberFormat="0" applyAlignment="0" applyProtection="0">
      <alignment vertical="center"/>
    </xf>
    <xf numFmtId="0" fontId="28" fillId="6"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cellStyleXfs>
  <cellXfs count="4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4" fillId="0" borderId="0" xfId="0" applyFont="1" applyFill="1" applyAlignment="1">
      <alignment vertical="center"/>
    </xf>
    <xf numFmtId="0" fontId="0" fillId="2" borderId="0" xfId="0" applyFill="1">
      <alignment vertical="center"/>
    </xf>
    <xf numFmtId="0" fontId="5"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2" xfId="49"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0" fillId="0" borderId="2" xfId="49" applyNumberFormat="1" applyFont="1" applyFill="1" applyBorder="1" applyAlignment="1">
      <alignment horizontal="center" vertical="center" wrapText="1"/>
    </xf>
    <xf numFmtId="176" fontId="10" fillId="0" borderId="2" xfId="49"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2" xfId="0" applyFill="1" applyBorder="1" applyAlignment="1">
      <alignment horizontal="left" vertical="center"/>
    </xf>
    <xf numFmtId="0" fontId="1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14" fillId="0" borderId="2" xfId="49" applyNumberFormat="1" applyFont="1" applyFill="1" applyBorder="1" applyAlignment="1">
      <alignment horizontal="center" vertical="center" wrapText="1"/>
    </xf>
    <xf numFmtId="176" fontId="15" fillId="0" borderId="2" xfId="49" applyNumberFormat="1" applyFont="1" applyFill="1" applyBorder="1" applyAlignment="1">
      <alignment horizontal="center" vertical="center" wrapText="1"/>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0" fillId="0" borderId="2" xfId="0" applyFill="1" applyBorder="1">
      <alignment vertical="center"/>
    </xf>
    <xf numFmtId="176" fontId="9" fillId="0" borderId="0" xfId="49" applyNumberFormat="1" applyFont="1" applyFill="1" applyBorder="1" applyAlignment="1">
      <alignment horizontal="center" vertical="center" wrapText="1"/>
    </xf>
    <xf numFmtId="0" fontId="5" fillId="0" borderId="2"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esktop\2025&#24180;&#39033;&#30446;\&#26032;&#22686;&#21644;&#35843;&#25972;&#27719;&#25253;\&#25253;&#22791;&#34920;(&#20803;&#23453;&#23665;&#21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7"/>
  <sheetViews>
    <sheetView tabSelected="1" view="pageBreakPreview" zoomScale="40" zoomScaleNormal="100" topLeftCell="A14" workbookViewId="0">
      <selection activeCell="X17" sqref="X17"/>
    </sheetView>
  </sheetViews>
  <sheetFormatPr defaultColWidth="9" defaultRowHeight="13.05"/>
  <cols>
    <col min="1" max="1" width="9.0593220338983" style="8" customWidth="1"/>
    <col min="2" max="2" width="17.2627118644068" style="1" customWidth="1"/>
    <col min="3" max="6" width="12.0423728813559" style="1" customWidth="1"/>
    <col min="7" max="7" width="22.8050847457627" style="1" customWidth="1"/>
    <col min="8" max="8" width="12.0423728813559" style="9" customWidth="1"/>
    <col min="9" max="9" width="12.0423728813559" style="1" customWidth="1"/>
    <col min="10" max="10" width="84.6949152542373" style="10" customWidth="1"/>
    <col min="11" max="11" width="13.1271186440678" style="1" customWidth="1"/>
    <col min="12" max="12" width="20" style="1" customWidth="1"/>
    <col min="13" max="13" width="14.3728813559322" style="1" customWidth="1"/>
    <col min="14" max="14" width="15" style="1" customWidth="1"/>
    <col min="15" max="15" width="11.7796610169492" style="1" customWidth="1"/>
    <col min="16" max="16" width="12.135593220339" style="1" customWidth="1"/>
    <col min="17" max="17" width="11.2542372881356" style="1" customWidth="1"/>
    <col min="18" max="18" width="10.3050847457627" style="1" customWidth="1"/>
    <col min="19" max="19" width="7.1271186440678" style="8" customWidth="1"/>
    <col min="20" max="21" width="7.1271186440678" style="1" customWidth="1"/>
    <col min="22" max="22" width="12.5" style="1" customWidth="1"/>
    <col min="23" max="23" width="9" style="11" customWidth="1"/>
    <col min="24" max="24" width="79.6864406779661" style="11" customWidth="1"/>
    <col min="25" max="25" width="19.3728813559322" style="12" customWidth="1"/>
    <col min="26" max="26" width="145.627118644068" style="10" customWidth="1"/>
    <col min="27" max="27" width="9.6271186440678" style="10" customWidth="1"/>
    <col min="28" max="16384" width="9" style="1"/>
  </cols>
  <sheetData>
    <row r="1" ht="22.9" spans="1:29">
      <c r="A1" s="13"/>
    </row>
    <row r="2" ht="43" customHeight="1" spans="1:29">
      <c r="A2" s="14" t="s">
        <v>0</v>
      </c>
      <c r="B2" s="14"/>
      <c r="C2" s="14"/>
      <c r="D2" s="14"/>
      <c r="E2" s="14"/>
      <c r="F2" s="14"/>
      <c r="G2" s="14"/>
      <c r="H2" s="14"/>
      <c r="I2" s="14"/>
      <c r="J2" s="14"/>
      <c r="K2" s="14"/>
      <c r="L2" s="14"/>
      <c r="M2" s="14"/>
      <c r="N2" s="14"/>
      <c r="O2" s="14"/>
      <c r="P2" s="14"/>
      <c r="Q2" s="14"/>
      <c r="R2" s="14"/>
      <c r="S2" s="14"/>
      <c r="T2" s="14"/>
      <c r="U2" s="14"/>
      <c r="V2" s="14"/>
      <c r="W2" s="14"/>
      <c r="X2" s="15"/>
      <c r="Y2" s="14"/>
      <c r="Z2" s="15"/>
      <c r="AA2" s="14"/>
    </row>
    <row r="3" ht="31" customHeight="1" spans="1:29">
      <c r="A3" s="16" t="s">
        <v>1</v>
      </c>
      <c r="B3" s="17" t="s">
        <v>2</v>
      </c>
      <c r="C3" s="17"/>
      <c r="D3" s="17"/>
      <c r="E3" s="17"/>
      <c r="F3" s="17"/>
      <c r="G3" s="17"/>
      <c r="H3" s="17"/>
      <c r="I3" s="17"/>
      <c r="J3" s="18"/>
      <c r="K3" s="19" t="s">
        <v>3</v>
      </c>
      <c r="L3" s="20"/>
      <c r="M3" s="20"/>
      <c r="N3" s="20"/>
      <c r="O3" s="20"/>
      <c r="P3" s="20"/>
      <c r="Q3" s="21"/>
      <c r="R3" s="16" t="s">
        <v>4</v>
      </c>
      <c r="S3" s="22" t="s">
        <v>5</v>
      </c>
      <c r="T3" s="22"/>
      <c r="U3" s="22"/>
      <c r="V3" s="22"/>
      <c r="W3" s="22"/>
      <c r="X3" s="23"/>
      <c r="Y3" s="22"/>
      <c r="Z3" s="23"/>
      <c r="AA3" s="24" t="s">
        <v>6</v>
      </c>
    </row>
    <row r="4" ht="27" customHeight="1" spans="1:29">
      <c r="A4" s="25"/>
      <c r="B4" s="16" t="s">
        <v>7</v>
      </c>
      <c r="C4" s="17" t="s">
        <v>8</v>
      </c>
      <c r="D4" s="17"/>
      <c r="E4" s="17"/>
      <c r="F4" s="16" t="s">
        <v>9</v>
      </c>
      <c r="G4" s="16" t="s">
        <v>10</v>
      </c>
      <c r="H4" s="16" t="s">
        <v>11</v>
      </c>
      <c r="I4" s="16" t="s">
        <v>12</v>
      </c>
      <c r="J4" s="16" t="s">
        <v>13</v>
      </c>
      <c r="K4" s="16" t="s">
        <v>14</v>
      </c>
      <c r="L4" s="17" t="s">
        <v>15</v>
      </c>
      <c r="M4" s="17"/>
      <c r="N4" s="17"/>
      <c r="O4" s="17"/>
      <c r="P4" s="17"/>
      <c r="Q4" s="17"/>
      <c r="R4" s="25"/>
      <c r="S4" s="24" t="s">
        <v>16</v>
      </c>
      <c r="T4" s="24"/>
      <c r="U4" s="24"/>
      <c r="V4" s="24"/>
      <c r="W4" s="24"/>
      <c r="X4" s="24" t="s">
        <v>17</v>
      </c>
      <c r="Y4" s="24" t="s">
        <v>18</v>
      </c>
      <c r="Z4" s="24" t="s">
        <v>19</v>
      </c>
      <c r="AA4" s="24"/>
    </row>
    <row r="5" ht="18" customHeight="1" spans="1:29">
      <c r="A5" s="25"/>
      <c r="B5" s="25"/>
      <c r="C5" s="16" t="s">
        <v>20</v>
      </c>
      <c r="D5" s="16" t="s">
        <v>21</v>
      </c>
      <c r="E5" s="16" t="s">
        <v>22</v>
      </c>
      <c r="F5" s="25"/>
      <c r="G5" s="25"/>
      <c r="H5" s="25"/>
      <c r="I5" s="25"/>
      <c r="J5" s="25"/>
      <c r="K5" s="25"/>
      <c r="L5" s="26" t="s">
        <v>23</v>
      </c>
      <c r="M5" s="26"/>
      <c r="N5" s="26"/>
      <c r="O5" s="26"/>
      <c r="P5" s="26"/>
      <c r="Q5" s="25" t="s">
        <v>24</v>
      </c>
      <c r="R5" s="25"/>
      <c r="S5" s="24" t="s">
        <v>25</v>
      </c>
      <c r="T5" s="24"/>
      <c r="U5" s="24"/>
      <c r="V5" s="24" t="s">
        <v>26</v>
      </c>
      <c r="W5" s="24"/>
      <c r="X5" s="24"/>
      <c r="Y5" s="24"/>
      <c r="Z5" s="24"/>
      <c r="AA5" s="24"/>
    </row>
    <row r="6" s="1" customFormat="1" ht="30" customHeight="1" spans="1:29">
      <c r="A6" s="25"/>
      <c r="B6" s="25"/>
      <c r="C6" s="25"/>
      <c r="D6" s="25"/>
      <c r="E6" s="25"/>
      <c r="F6" s="25"/>
      <c r="G6" s="25"/>
      <c r="H6" s="25"/>
      <c r="I6" s="25"/>
      <c r="J6" s="25"/>
      <c r="K6" s="25"/>
      <c r="L6" s="25" t="s">
        <v>27</v>
      </c>
      <c r="M6" s="25" t="s">
        <v>28</v>
      </c>
      <c r="N6" s="25" t="s">
        <v>29</v>
      </c>
      <c r="O6" s="25" t="s">
        <v>30</v>
      </c>
      <c r="P6" s="25" t="s">
        <v>31</v>
      </c>
      <c r="Q6" s="25"/>
      <c r="R6" s="25"/>
      <c r="S6" s="24" t="s">
        <v>27</v>
      </c>
      <c r="T6" s="24" t="s">
        <v>32</v>
      </c>
      <c r="U6" s="24" t="s">
        <v>33</v>
      </c>
      <c r="V6" s="24" t="s">
        <v>27</v>
      </c>
      <c r="W6" s="24" t="s">
        <v>34</v>
      </c>
      <c r="X6" s="24"/>
      <c r="Y6" s="24"/>
      <c r="Z6" s="24"/>
      <c r="AA6" s="24"/>
    </row>
    <row r="7" s="1" customFormat="1" ht="30" customHeight="1" spans="1:29">
      <c r="A7" s="26"/>
      <c r="B7" s="26"/>
      <c r="C7" s="26"/>
      <c r="D7" s="26"/>
      <c r="E7" s="26"/>
      <c r="F7" s="26"/>
      <c r="G7" s="26"/>
      <c r="H7" s="26"/>
      <c r="I7" s="26"/>
      <c r="J7" s="26"/>
      <c r="K7" s="26"/>
      <c r="L7" s="26"/>
      <c r="M7" s="26"/>
      <c r="N7" s="26"/>
      <c r="O7" s="26"/>
      <c r="P7" s="26"/>
      <c r="Q7" s="26"/>
      <c r="R7" s="26"/>
      <c r="S7" s="24"/>
      <c r="T7" s="24"/>
      <c r="U7" s="24"/>
      <c r="V7" s="24"/>
      <c r="W7" s="24"/>
      <c r="X7" s="24"/>
      <c r="Y7" s="24"/>
      <c r="Z7" s="24"/>
      <c r="AA7" s="24"/>
    </row>
    <row r="8" s="2" customFormat="1" ht="39" customHeight="1" spans="1:29">
      <c r="A8" s="27" t="s">
        <v>35</v>
      </c>
      <c r="B8" s="28"/>
      <c r="C8" s="28"/>
      <c r="D8" s="28"/>
      <c r="E8" s="28"/>
      <c r="F8" s="28"/>
      <c r="G8" s="28"/>
      <c r="H8" s="28"/>
      <c r="I8" s="28"/>
      <c r="J8" s="29"/>
      <c r="K8" s="30">
        <f>SUM(K9:K17)</f>
        <v>2618.5</v>
      </c>
      <c r="L8" s="30">
        <f t="shared" ref="L8:Q8" si="0">SUM(L9:L17)</f>
        <v>2450</v>
      </c>
      <c r="M8" s="30">
        <f t="shared" si="0"/>
        <v>140</v>
      </c>
      <c r="N8" s="30">
        <f t="shared" si="0"/>
        <v>2150</v>
      </c>
      <c r="O8" s="30">
        <f t="shared" si="0"/>
        <v>95</v>
      </c>
      <c r="P8" s="30">
        <f t="shared" si="0"/>
        <v>65</v>
      </c>
      <c r="Q8" s="30">
        <f t="shared" si="0"/>
        <v>168.5</v>
      </c>
      <c r="R8" s="31"/>
      <c r="S8" s="32"/>
      <c r="T8" s="32"/>
      <c r="U8" s="32"/>
      <c r="V8" s="32"/>
      <c r="W8" s="32"/>
      <c r="X8" s="33"/>
      <c r="Y8" s="32"/>
      <c r="Z8" s="33"/>
      <c r="AA8" s="32"/>
    </row>
    <row r="9" s="1" customFormat="1" ht="409" customHeight="1" spans="1:29">
      <c r="A9" s="34">
        <v>1</v>
      </c>
      <c r="B9" s="35" t="s">
        <v>36</v>
      </c>
      <c r="C9" s="35" t="s">
        <v>37</v>
      </c>
      <c r="D9" s="35" t="s">
        <v>38</v>
      </c>
      <c r="E9" s="35" t="s">
        <v>39</v>
      </c>
      <c r="F9" s="35" t="s">
        <v>40</v>
      </c>
      <c r="G9" s="35" t="s">
        <v>41</v>
      </c>
      <c r="H9" s="35" t="s">
        <v>42</v>
      </c>
      <c r="I9" s="35" t="s">
        <v>43</v>
      </c>
      <c r="J9" s="35" t="s">
        <v>44</v>
      </c>
      <c r="K9" s="35">
        <v>750</v>
      </c>
      <c r="L9" s="35">
        <v>710</v>
      </c>
      <c r="M9" s="35">
        <v>140</v>
      </c>
      <c r="N9" s="35">
        <v>465</v>
      </c>
      <c r="O9" s="35">
        <v>60</v>
      </c>
      <c r="P9" s="35">
        <v>45</v>
      </c>
      <c r="Q9" s="35">
        <v>40</v>
      </c>
      <c r="R9" s="35" t="s">
        <v>45</v>
      </c>
      <c r="S9" s="35">
        <v>4</v>
      </c>
      <c r="T9" s="35">
        <v>0</v>
      </c>
      <c r="U9" s="35">
        <v>4</v>
      </c>
      <c r="V9" s="35">
        <v>20</v>
      </c>
      <c r="W9" s="35">
        <v>0</v>
      </c>
      <c r="X9" s="36" t="s">
        <v>46</v>
      </c>
      <c r="Y9" s="35" t="s">
        <v>47</v>
      </c>
      <c r="Z9" s="37" t="s">
        <v>48</v>
      </c>
      <c r="AA9" s="38"/>
    </row>
    <row r="10" s="1" customFormat="1" ht="359" customHeight="1" spans="1:29">
      <c r="A10" s="34">
        <v>2</v>
      </c>
      <c r="B10" s="35" t="s">
        <v>49</v>
      </c>
      <c r="C10" s="35" t="s">
        <v>37</v>
      </c>
      <c r="D10" s="35" t="s">
        <v>38</v>
      </c>
      <c r="E10" s="35" t="s">
        <v>50</v>
      </c>
      <c r="F10" s="35" t="s">
        <v>51</v>
      </c>
      <c r="G10" s="35" t="s">
        <v>52</v>
      </c>
      <c r="H10" s="35" t="s">
        <v>53</v>
      </c>
      <c r="I10" s="35" t="s">
        <v>54</v>
      </c>
      <c r="J10" s="39" t="s">
        <v>55</v>
      </c>
      <c r="K10" s="35">
        <v>130</v>
      </c>
      <c r="L10" s="35">
        <v>125</v>
      </c>
      <c r="M10" s="35"/>
      <c r="N10" s="35">
        <v>70</v>
      </c>
      <c r="O10" s="35">
        <v>35</v>
      </c>
      <c r="P10" s="35">
        <v>20</v>
      </c>
      <c r="Q10" s="35">
        <v>5</v>
      </c>
      <c r="R10" s="35" t="s">
        <v>45</v>
      </c>
      <c r="S10" s="35">
        <v>1</v>
      </c>
      <c r="T10" s="35">
        <v>0</v>
      </c>
      <c r="U10" s="35">
        <v>1</v>
      </c>
      <c r="V10" s="35">
        <v>1191</v>
      </c>
      <c r="W10" s="35">
        <v>21</v>
      </c>
      <c r="X10" s="36" t="s">
        <v>56</v>
      </c>
      <c r="Y10" s="35" t="s">
        <v>47</v>
      </c>
      <c r="Z10" s="36" t="s">
        <v>57</v>
      </c>
      <c r="AA10" s="40"/>
    </row>
    <row r="11" s="1" customFormat="1" ht="409" customHeight="1" spans="1:29">
      <c r="A11" s="34">
        <v>3</v>
      </c>
      <c r="B11" s="35" t="s">
        <v>58</v>
      </c>
      <c r="C11" s="35" t="s">
        <v>37</v>
      </c>
      <c r="D11" s="35" t="s">
        <v>38</v>
      </c>
      <c r="E11" s="35" t="s">
        <v>24</v>
      </c>
      <c r="F11" s="35" t="s">
        <v>51</v>
      </c>
      <c r="G11" s="35" t="s">
        <v>59</v>
      </c>
      <c r="H11" s="35" t="s">
        <v>42</v>
      </c>
      <c r="I11" s="35" t="s">
        <v>43</v>
      </c>
      <c r="J11" s="35" t="s">
        <v>60</v>
      </c>
      <c r="K11" s="35">
        <v>220</v>
      </c>
      <c r="L11" s="35">
        <v>200</v>
      </c>
      <c r="M11" s="35"/>
      <c r="N11" s="35">
        <v>200</v>
      </c>
      <c r="O11" s="35"/>
      <c r="P11" s="35"/>
      <c r="Q11" s="35">
        <v>20</v>
      </c>
      <c r="R11" s="35" t="s">
        <v>61</v>
      </c>
      <c r="S11" s="35">
        <v>1</v>
      </c>
      <c r="T11" s="35">
        <v>0</v>
      </c>
      <c r="U11" s="35">
        <v>1</v>
      </c>
      <c r="V11" s="35">
        <v>10</v>
      </c>
      <c r="W11" s="35">
        <v>5</v>
      </c>
      <c r="X11" s="36" t="s">
        <v>62</v>
      </c>
      <c r="Y11" s="35" t="s">
        <v>47</v>
      </c>
      <c r="Z11" s="37" t="s">
        <v>63</v>
      </c>
      <c r="AA11" s="38"/>
    </row>
    <row r="12" s="3" customFormat="1" ht="316" customHeight="1" spans="1:29">
      <c r="A12" s="34">
        <v>4</v>
      </c>
      <c r="B12" s="35" t="s">
        <v>64</v>
      </c>
      <c r="C12" s="35" t="s">
        <v>37</v>
      </c>
      <c r="D12" s="35" t="s">
        <v>65</v>
      </c>
      <c r="E12" s="35" t="s">
        <v>66</v>
      </c>
      <c r="F12" s="35" t="s">
        <v>51</v>
      </c>
      <c r="G12" s="35" t="s">
        <v>67</v>
      </c>
      <c r="H12" s="35" t="s">
        <v>68</v>
      </c>
      <c r="I12" s="35" t="s">
        <v>54</v>
      </c>
      <c r="J12" s="35" t="s">
        <v>69</v>
      </c>
      <c r="K12" s="35">
        <v>440</v>
      </c>
      <c r="L12" s="35">
        <v>410</v>
      </c>
      <c r="M12" s="35"/>
      <c r="N12" s="35">
        <v>410</v>
      </c>
      <c r="O12" s="35"/>
      <c r="P12" s="35"/>
      <c r="Q12" s="35">
        <v>30</v>
      </c>
      <c r="R12" s="35" t="s">
        <v>61</v>
      </c>
      <c r="S12" s="35">
        <v>1</v>
      </c>
      <c r="T12" s="35">
        <v>1</v>
      </c>
      <c r="U12" s="35"/>
      <c r="V12" s="35">
        <v>30</v>
      </c>
      <c r="W12" s="35">
        <v>8</v>
      </c>
      <c r="X12" s="36" t="s">
        <v>70</v>
      </c>
      <c r="Y12" s="35" t="s">
        <v>47</v>
      </c>
      <c r="Z12" s="37" t="s">
        <v>71</v>
      </c>
      <c r="AA12" s="41"/>
    </row>
    <row r="13" s="4" customFormat="1" ht="275" customHeight="1" spans="1:29">
      <c r="A13" s="34">
        <v>5</v>
      </c>
      <c r="B13" s="35" t="s">
        <v>72</v>
      </c>
      <c r="C13" s="35" t="s">
        <v>37</v>
      </c>
      <c r="D13" s="35" t="s">
        <v>38</v>
      </c>
      <c r="E13" s="35" t="s">
        <v>66</v>
      </c>
      <c r="F13" s="35" t="s">
        <v>51</v>
      </c>
      <c r="G13" s="35" t="s">
        <v>73</v>
      </c>
      <c r="H13" s="35" t="s">
        <v>74</v>
      </c>
      <c r="I13" s="35" t="s">
        <v>75</v>
      </c>
      <c r="J13" s="35" t="s">
        <v>76</v>
      </c>
      <c r="K13" s="35">
        <v>229</v>
      </c>
      <c r="L13" s="35">
        <v>209.5</v>
      </c>
      <c r="M13" s="35"/>
      <c r="N13" s="35">
        <v>209.5</v>
      </c>
      <c r="O13" s="35"/>
      <c r="P13" s="35"/>
      <c r="Q13" s="35">
        <v>19.5</v>
      </c>
      <c r="R13" s="35" t="s">
        <v>61</v>
      </c>
      <c r="S13" s="35">
        <v>1</v>
      </c>
      <c r="T13" s="35"/>
      <c r="U13" s="35">
        <v>1</v>
      </c>
      <c r="V13" s="35">
        <v>6536</v>
      </c>
      <c r="W13" s="35"/>
      <c r="X13" s="36" t="s">
        <v>77</v>
      </c>
      <c r="Y13" s="35" t="s">
        <v>47</v>
      </c>
      <c r="Z13" s="36" t="s">
        <v>78</v>
      </c>
      <c r="AA13" s="42"/>
    </row>
    <row r="14" s="4" customFormat="1" ht="288" customHeight="1" spans="1:29">
      <c r="A14" s="34">
        <v>6</v>
      </c>
      <c r="B14" s="35" t="s">
        <v>79</v>
      </c>
      <c r="C14" s="35" t="s">
        <v>37</v>
      </c>
      <c r="D14" s="35" t="s">
        <v>38</v>
      </c>
      <c r="E14" s="35" t="s">
        <v>66</v>
      </c>
      <c r="F14" s="35" t="s">
        <v>51</v>
      </c>
      <c r="G14" s="35" t="s">
        <v>73</v>
      </c>
      <c r="H14" s="35" t="s">
        <v>74</v>
      </c>
      <c r="I14" s="35" t="s">
        <v>75</v>
      </c>
      <c r="J14" s="35" t="s">
        <v>80</v>
      </c>
      <c r="K14" s="35">
        <v>113</v>
      </c>
      <c r="L14" s="35">
        <v>103</v>
      </c>
      <c r="M14" s="35"/>
      <c r="N14" s="35">
        <v>103</v>
      </c>
      <c r="O14" s="35"/>
      <c r="P14" s="35"/>
      <c r="Q14" s="35">
        <v>10</v>
      </c>
      <c r="R14" s="35" t="s">
        <v>61</v>
      </c>
      <c r="S14" s="35">
        <v>1</v>
      </c>
      <c r="T14" s="35"/>
      <c r="U14" s="35">
        <v>1</v>
      </c>
      <c r="V14" s="35">
        <v>6536</v>
      </c>
      <c r="W14" s="35"/>
      <c r="X14" s="36" t="s">
        <v>81</v>
      </c>
      <c r="Y14" s="35" t="s">
        <v>47</v>
      </c>
      <c r="Z14" s="36" t="s">
        <v>82</v>
      </c>
      <c r="AA14" s="43"/>
    </row>
    <row r="15" s="5" customFormat="1" ht="219" customHeight="1" spans="1:29">
      <c r="A15" s="34">
        <v>7</v>
      </c>
      <c r="B15" s="35" t="s">
        <v>83</v>
      </c>
      <c r="C15" s="35" t="s">
        <v>84</v>
      </c>
      <c r="D15" s="35" t="s">
        <v>85</v>
      </c>
      <c r="E15" s="35" t="s">
        <v>85</v>
      </c>
      <c r="F15" s="35" t="s">
        <v>51</v>
      </c>
      <c r="G15" s="35" t="s">
        <v>86</v>
      </c>
      <c r="H15" s="35" t="s">
        <v>87</v>
      </c>
      <c r="I15" s="35" t="s">
        <v>88</v>
      </c>
      <c r="J15" s="35" t="s">
        <v>89</v>
      </c>
      <c r="K15" s="35">
        <v>74</v>
      </c>
      <c r="L15" s="35">
        <v>70</v>
      </c>
      <c r="M15" s="35"/>
      <c r="N15" s="35">
        <v>70</v>
      </c>
      <c r="O15" s="35"/>
      <c r="P15" s="35"/>
      <c r="Q15" s="35">
        <v>4</v>
      </c>
      <c r="R15" s="35" t="s">
        <v>61</v>
      </c>
      <c r="S15" s="35">
        <v>1</v>
      </c>
      <c r="T15" s="35"/>
      <c r="U15" s="35">
        <v>1</v>
      </c>
      <c r="V15" s="35">
        <v>15</v>
      </c>
      <c r="W15" s="35">
        <v>10</v>
      </c>
      <c r="X15" s="36" t="s">
        <v>90</v>
      </c>
      <c r="Y15" s="35" t="s">
        <v>47</v>
      </c>
      <c r="Z15" s="36" t="s">
        <v>91</v>
      </c>
      <c r="AA15" s="44"/>
    </row>
    <row r="16" s="6" customFormat="1" ht="408" customHeight="1" spans="1:29">
      <c r="A16" s="34">
        <v>8</v>
      </c>
      <c r="B16" s="35" t="s">
        <v>92</v>
      </c>
      <c r="C16" s="35" t="s">
        <v>37</v>
      </c>
      <c r="D16" s="35" t="s">
        <v>65</v>
      </c>
      <c r="E16" s="35" t="s">
        <v>50</v>
      </c>
      <c r="F16" s="35" t="s">
        <v>51</v>
      </c>
      <c r="G16" s="35" t="s">
        <v>93</v>
      </c>
      <c r="H16" s="35" t="s">
        <v>94</v>
      </c>
      <c r="I16" s="35" t="s">
        <v>95</v>
      </c>
      <c r="J16" s="45" t="s">
        <v>96</v>
      </c>
      <c r="K16" s="35">
        <v>580</v>
      </c>
      <c r="L16" s="35">
        <v>540</v>
      </c>
      <c r="M16" s="35"/>
      <c r="N16" s="35">
        <v>540</v>
      </c>
      <c r="O16" s="35"/>
      <c r="P16" s="35"/>
      <c r="Q16" s="35">
        <v>40</v>
      </c>
      <c r="R16" s="35" t="s">
        <v>61</v>
      </c>
      <c r="S16" s="35">
        <v>1</v>
      </c>
      <c r="T16" s="35">
        <v>0</v>
      </c>
      <c r="U16" s="35">
        <v>1</v>
      </c>
      <c r="V16" s="35">
        <v>200</v>
      </c>
      <c r="W16" s="35">
        <v>11</v>
      </c>
      <c r="X16" s="36" t="s">
        <v>97</v>
      </c>
      <c r="Y16" s="35" t="s">
        <v>47</v>
      </c>
      <c r="Z16" s="36" t="s">
        <v>98</v>
      </c>
      <c r="AA16" s="46"/>
      <c r="AC16" s="47"/>
    </row>
    <row r="17" s="7" customFormat="1" ht="185" customHeight="1" spans="1:27">
      <c r="A17" s="34">
        <v>9</v>
      </c>
      <c r="B17" s="35" t="s">
        <v>99</v>
      </c>
      <c r="C17" s="35" t="s">
        <v>100</v>
      </c>
      <c r="D17" s="35" t="s">
        <v>101</v>
      </c>
      <c r="E17" s="35" t="s">
        <v>101</v>
      </c>
      <c r="F17" s="35" t="s">
        <v>51</v>
      </c>
      <c r="G17" s="35" t="s">
        <v>102</v>
      </c>
      <c r="H17" s="35" t="s">
        <v>103</v>
      </c>
      <c r="I17" s="35" t="s">
        <v>61</v>
      </c>
      <c r="J17" s="35" t="s">
        <v>104</v>
      </c>
      <c r="K17" s="35">
        <v>82.5</v>
      </c>
      <c r="L17" s="35">
        <v>82.5</v>
      </c>
      <c r="M17" s="35"/>
      <c r="N17" s="35">
        <v>82.5</v>
      </c>
      <c r="O17" s="35"/>
      <c r="P17" s="35"/>
      <c r="Q17" s="35"/>
      <c r="R17" s="35" t="s">
        <v>61</v>
      </c>
      <c r="S17" s="35">
        <v>66</v>
      </c>
      <c r="T17" s="35">
        <v>9</v>
      </c>
      <c r="U17" s="35">
        <v>57</v>
      </c>
      <c r="V17" s="35">
        <v>71000</v>
      </c>
      <c r="W17" s="35">
        <v>1600</v>
      </c>
      <c r="X17" s="36" t="s">
        <v>105</v>
      </c>
      <c r="Y17" s="35" t="s">
        <v>47</v>
      </c>
      <c r="Z17" s="37" t="s">
        <v>106</v>
      </c>
      <c r="AA17" s="48"/>
    </row>
  </sheetData>
  <autoFilter xmlns:etc="http://www.wps.cn/officeDocument/2017/etCustomData" ref="A7:AA17" etc:filterBottomFollowUsedRange="0">
    <extLst/>
  </autoFilter>
  <mergeCells count="38">
    <mergeCell ref="A2:AA2"/>
    <mergeCell ref="B3:J3"/>
    <mergeCell ref="K3:Q3"/>
    <mergeCell ref="S3:Z3"/>
    <mergeCell ref="C4:E4"/>
    <mergeCell ref="L4:Q4"/>
    <mergeCell ref="S4:W4"/>
    <mergeCell ref="L5:P5"/>
    <mergeCell ref="S5:U5"/>
    <mergeCell ref="V5:W5"/>
    <mergeCell ref="A8:J8"/>
    <mergeCell ref="A3:A7"/>
    <mergeCell ref="B4:B7"/>
    <mergeCell ref="C5:C7"/>
    <mergeCell ref="D5:D7"/>
    <mergeCell ref="E5:E7"/>
    <mergeCell ref="F4:F7"/>
    <mergeCell ref="G4:G7"/>
    <mergeCell ref="H4:H7"/>
    <mergeCell ref="I4:I7"/>
    <mergeCell ref="J4:J7"/>
    <mergeCell ref="K4:K7"/>
    <mergeCell ref="L6:L7"/>
    <mergeCell ref="M6:M7"/>
    <mergeCell ref="N6:N7"/>
    <mergeCell ref="O6:O7"/>
    <mergeCell ref="P6:P7"/>
    <mergeCell ref="Q5:Q7"/>
    <mergeCell ref="R3:R7"/>
    <mergeCell ref="S6:S7"/>
    <mergeCell ref="T6:T7"/>
    <mergeCell ref="U6:U7"/>
    <mergeCell ref="V6:V7"/>
    <mergeCell ref="W6:W7"/>
    <mergeCell ref="X4:X7"/>
    <mergeCell ref="Y4:Y7"/>
    <mergeCell ref="Z4:Z7"/>
    <mergeCell ref="AA3:AA7"/>
  </mergeCells>
  <dataValidations count="3">
    <dataValidation type="list" allowBlank="1" showInputMessage="1" showErrorMessage="1" sqref="C16">
      <formula1>"优势特色产业发展,宜居宜业和美乡村建设,守底线补短板"</formula1>
    </dataValidation>
    <dataValidation type="list" allowBlank="1" showInputMessage="1" showErrorMessage="1" sqref="D16">
      <formula1>"玉米,奶业,马铃薯,肉羊,肉牛,草,羊绒,大豆,土特产,其它产业,水,电,路,网,其他,到户产业,安全饮水,务工补助,就业培训,雨露计划,金融保险,项目管理费"</formula1>
    </dataValidation>
    <dataValidation type="list" allowBlank="1" showInputMessage="1" showErrorMessage="1" sqref="E16">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s>
  <pageMargins left="0.432638888888889" right="0.236111111111111" top="0.196527777777778" bottom="0.196527777777778" header="0.118055555555556" footer="0.156944444444444"/>
  <pageSetup paperSize="8" scale="31" fitToHeight="0" orientation="landscape" horizontalDpi="600"/>
  <headerFooter/>
  <rowBreaks count="2" manualBreakCount="2">
    <brk id="14" max="26" man="1"/>
    <brk id="1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卷 卷</cp:lastModifiedBy>
  <dcterms:created xsi:type="dcterms:W3CDTF">2024-11-07T08:26:00Z</dcterms:created>
  <dcterms:modified xsi:type="dcterms:W3CDTF">2026-03-18T07:48:57Z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15090A691F10451582DBEE210D2AE76A_13</vt:lpwstr>
  </property>
  <property fmtid="{D5CDD505-2E9C-101B-9397-08002B2CF9AE}" pid="4" name="CalculationRule">
    <vt:i4>0</vt:i4>
  </property>
</Properties>
</file>