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7" activeTab="11"/>
  </bookViews>
  <sheets>
    <sheet name="目录" sheetId="1" r:id="rId1"/>
    <sheet name="收支总表" sheetId="2" r:id="rId2"/>
    <sheet name="收入总表" sheetId="4" r:id="rId3"/>
    <sheet name="支出总表" sheetId="6" r:id="rId4"/>
    <sheet name="财政拨款收支总表" sheetId="7" r:id="rId5"/>
    <sheet name="一般公共预算支出表" sheetId="9" r:id="rId6"/>
    <sheet name="一般公共预算基本支出表" sheetId="10" r:id="rId7"/>
    <sheet name="一般公共预算“三公”经费支出表" sheetId="11" r:id="rId8"/>
    <sheet name="政府性基金预算支出表" sheetId="13" r:id="rId9"/>
    <sheet name="国有资本经营预算支出表" sheetId="14" r:id="rId10"/>
    <sheet name="项目支出表" sheetId="15" r:id="rId11"/>
    <sheet name="项目绩效目标表" sheetId="16" r:id="rId12"/>
    <sheet name="政府采购预算表" sheetId="18" r:id="rId13"/>
  </sheets>
  <calcPr calcId="144525"/>
</workbook>
</file>

<file path=xl/sharedStrings.xml><?xml version="1.0" encoding="utf-8"?>
<sst xmlns="http://schemas.openxmlformats.org/spreadsheetml/2006/main" count="628" uniqueCount="303">
  <si>
    <t>表号</t>
  </si>
  <si>
    <t xml:space="preserve">表名
</t>
  </si>
  <si>
    <t>表1</t>
  </si>
  <si>
    <t xml:space="preserve">收支总表
</t>
  </si>
  <si>
    <t>表2</t>
  </si>
  <si>
    <t xml:space="preserve">收入总表
</t>
  </si>
  <si>
    <t>表3</t>
  </si>
  <si>
    <t xml:space="preserve">支出总表
</t>
  </si>
  <si>
    <t>表4</t>
  </si>
  <si>
    <t xml:space="preserve">财政拨款收支总表
</t>
  </si>
  <si>
    <t>表5</t>
  </si>
  <si>
    <t xml:space="preserve">一般公共预算支出表
</t>
  </si>
  <si>
    <t>表6</t>
  </si>
  <si>
    <t xml:space="preserve">一般公共预算基本支出表
</t>
  </si>
  <si>
    <t>表7</t>
  </si>
  <si>
    <t xml:space="preserve">一般公共预算“三公”经费支出表
</t>
  </si>
  <si>
    <t>表8</t>
  </si>
  <si>
    <t xml:space="preserve">政府性基金预算支出表
</t>
  </si>
  <si>
    <t>表9</t>
  </si>
  <si>
    <t xml:space="preserve">国有资本经营预算支出表
</t>
  </si>
  <si>
    <t>表10</t>
  </si>
  <si>
    <t xml:space="preserve">部门项目支出
</t>
  </si>
  <si>
    <t>表11</t>
  </si>
  <si>
    <t xml:space="preserve">项目绩效目标表
</t>
  </si>
  <si>
    <t>表12</t>
  </si>
  <si>
    <t xml:space="preserve">政府采购预算表
</t>
  </si>
  <si>
    <t>收支总表</t>
  </si>
  <si>
    <t>单位：万元</t>
  </si>
  <si>
    <t>收      入</t>
  </si>
  <si>
    <t>支  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</si>
  <si>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</si>
  <si>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</si>
  <si>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</si>
  <si>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</si>
  <si>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</si>
  <si>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</si>
  <si>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</si>
  <si>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</si>
  <si>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</si>
  <si>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</si>
  <si>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</si>
  <si>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</si>
  <si>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</si>
  <si>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</si>
  <si>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</si>
  <si>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七、文化体育旅游与传媒支出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</si>
  <si>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</si>
  <si>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</si>
  <si>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</si>
  <si>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</si>
  <si>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</si>
  <si>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</si>
  <si>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十二、城市社区支出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</si>
  <si>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</si>
  <si>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</si>
  <si>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</si>
  <si>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</si>
  <si>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</si>
  <si>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</si>
  <si>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</si>
  <si>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</si>
  <si>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</si>
  <si>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</si>
  <si>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</si>
  <si>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</si>
  <si>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</si>
  <si>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二十六、转移性支付</t>
  </si>
  <si>
    <t>二十七、债务还本支出</t>
  </si>
  <si>
    <t>二十八、债务付息支出</t>
  </si>
  <si>
    <t>二十九、债务发行费用支出</t>
  </si>
  <si>
    <t>三十、抗疫特别国债还本支出</t>
  </si>
  <si>
    <t>三十一、与中央财政往来性支出</t>
  </si>
  <si>
    <t>本年收入合计</t>
  </si>
  <si>
    <t>本年支出合计</t>
  </si>
  <si>
    <t>上年结转结余</t>
  </si>
  <si>
    <t>年终结转结余</t>
  </si>
  <si>
    <t>收    入    总    计</t>
  </si>
  <si>
    <t>支    出    总    计</t>
  </si>
  <si>
    <t>备注：财政专户管理资金收入是指教育收费收入；事业收入不含教育收费收入，下同。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</si>
  <si>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</si>
  <si>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</si>
  <si>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</si>
  <si>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</si>
  <si>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</si>
  <si>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</si>
  <si>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</si>
  <si>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</si>
  <si>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</si>
  <si>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</si>
  <si>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</si>
  <si>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</si>
  <si>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</si>
  <si>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</si>
  <si>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</si>
  <si>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</si>
  <si>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020001</t>
  </si>
  <si>
    <t>赤峰市元宝山区审计局</t>
  </si>
  <si>
    <t xml:space="preserve">
</t>
  </si>
  <si>
    <t>支出总表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</si>
  <si>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</si>
  <si>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</si>
  <si>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</si>
  <si>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</si>
  <si>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</si>
  <si>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</si>
  <si>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</si>
  <si>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行政运行</t>
  </si>
  <si>
    <t>审计业务</t>
  </si>
  <si>
    <t>社会保险经办机构</t>
  </si>
  <si>
    <t>行政单位离退休</t>
  </si>
  <si>
    <t>机关事业单位基本养老保险缴费支出</t>
  </si>
  <si>
    <t>行政单位医疗</t>
  </si>
  <si>
    <t>住房公积金</t>
  </si>
  <si>
    <t>财政拨款收支总表</t>
  </si>
  <si>
    <t>项目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</si>
  <si>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</si>
  <si>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</si>
  <si>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</si>
  <si>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</si>
  <si>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</si>
  <si>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</si>
  <si>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</si>
  <si>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</si>
  <si>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</si>
  <si>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</si>
  <si>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</si>
  <si>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</si>
  <si>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（七）文化体育旅游与传媒支出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</si>
  <si>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</si>
  <si>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</si>
  <si>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</si>
  <si>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</si>
  <si>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（十二）城市社区支出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</si>
  <si>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</si>
  <si>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</si>
  <si>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</si>
  <si>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</si>
  <si>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</si>
  <si>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</si>
  <si>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</si>
  <si>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</si>
  <si>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</si>
  <si>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</si>
  <si>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</si>
  <si>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</si>
  <si>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</si>
  <si>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（二十六）转移性支付</t>
  </si>
  <si>
    <t>（二十七）债务还本支出</t>
  </si>
  <si>
    <t>（二十八）债务付息支出</t>
  </si>
  <si>
    <t>（二十九）债务发行费用支出</t>
  </si>
  <si>
    <t xml:space="preserve">（三十）抗疫特别国债还本支出 </t>
  </si>
  <si>
    <t>（三十一）与中央财政往来性支出</t>
  </si>
  <si>
    <t>二、年终结转结余</t>
  </si>
  <si>
    <t>一般公共预算支出表</t>
  </si>
  <si>
    <t>人员经费</t>
  </si>
  <si>
    <t>公用经费</t>
  </si>
  <si>
    <t>合      计</t>
  </si>
  <si>
    <t>一般公共预算基本支出表</t>
  </si>
  <si>
    <t xml:space="preserve"> </t>
  </si>
  <si>
    <t>部门预算支出经济分类科目</t>
  </si>
  <si>
    <t>本年一般公共预算基本支出</t>
  </si>
  <si>
    <t>基本工资</t>
  </si>
  <si>
    <t>奖金</t>
  </si>
  <si>
    <t>机关事业单位基本养老保险缴费</t>
  </si>
  <si>
    <t>职工基本医疗保险缴费</t>
  </si>
  <si>
    <t>其他社会保障缴费</t>
  </si>
  <si>
    <t>办公费</t>
  </si>
  <si>
    <t>印刷费</t>
  </si>
  <si>
    <t>水费</t>
  </si>
  <si>
    <t>电费</t>
  </si>
  <si>
    <t>维修（护）费</t>
  </si>
  <si>
    <t>公务接待费</t>
  </si>
  <si>
    <t>劳务费</t>
  </si>
  <si>
    <t>工会经费</t>
  </si>
  <si>
    <t>福利费</t>
  </si>
  <si>
    <t>公务用车运行维护费</t>
  </si>
  <si>
    <t>退休费</t>
  </si>
  <si>
    <t>一般公共预算“三公”经费支出表</t>
  </si>
  <si>
    <t>单位名称</t>
  </si>
  <si>
    <t>2022预算数</t>
  </si>
  <si>
    <t>2023预算数</t>
  </si>
  <si>
    <t>2024预算数</t>
  </si>
  <si>
    <t>"三公"经费合计</t>
  </si>
  <si>
    <t>因公出国(境)费</t>
  </si>
  <si>
    <t>公务用车购置及运行费</t>
  </si>
  <si>
    <t>公务用车购置费</t>
  </si>
  <si>
    <t>政府性基金预算支出表</t>
  </si>
  <si>
    <t>本年政府性基金预算支出</t>
  </si>
  <si>
    <t>备注：本单位不涉及政府性基金预算支出，本表为空表。</t>
  </si>
  <si>
    <t>国有资本经营预算支出表</t>
  </si>
  <si>
    <t>本年国有资本经营预算支出</t>
  </si>
  <si>
    <t>备注：本单位不涉及国有资本经营预算支出，本表为空表。</t>
  </si>
  <si>
    <t>项目支出表</t>
  </si>
  <si>
    <t>类型</t>
  </si>
  <si>
    <t>项目名称</t>
  </si>
  <si>
    <t>单位编码</t>
  </si>
  <si>
    <t>项目单位</t>
  </si>
  <si>
    <t>本年拨款</t>
  </si>
  <si>
    <t>财政拨款结转结余</t>
  </si>
  <si>
    <t>本级项目</t>
  </si>
  <si>
    <t>年初经费（审计外勤经费）</t>
  </si>
  <si>
    <t>年初经费（审计项目费）</t>
  </si>
  <si>
    <t>年初经费（审计专项业务培训费）</t>
  </si>
  <si>
    <t>合  计</t>
  </si>
  <si>
    <t>项目绩效目标表</t>
  </si>
  <si>
    <t>项目类别</t>
  </si>
  <si>
    <t>年度绩效目标</t>
  </si>
  <si>
    <t>一级指标</t>
  </si>
  <si>
    <t>二级指标</t>
  </si>
  <si>
    <t>三级指标</t>
  </si>
  <si>
    <t>指标性质</t>
  </si>
  <si>
    <t>指标方向</t>
  </si>
  <si>
    <t>目标值</t>
  </si>
  <si>
    <t>计量单位</t>
  </si>
  <si>
    <t>分值</t>
  </si>
  <si>
    <t>部门预算项目</t>
  </si>
  <si>
    <r>
      <rPr>
        <sz val="11"/>
        <rFont val="Courier New"/>
        <charset val="134"/>
      </rPr>
      <t>1.</t>
    </r>
    <r>
      <rPr>
        <sz val="11"/>
        <rFont val="宋体"/>
        <charset val="134"/>
      </rPr>
      <t>确保全年高效完成审计任务。</t>
    </r>
    <r>
      <rPr>
        <sz val="11"/>
        <rFont val="Courier New"/>
        <charset val="134"/>
      </rPr>
      <t xml:space="preserve">
2.</t>
    </r>
    <r>
      <rPr>
        <sz val="11"/>
        <rFont val="宋体"/>
        <charset val="134"/>
      </rPr>
      <t>保障审计机关审计工作的独立性及质量。</t>
    </r>
  </si>
  <si>
    <t>产出指标</t>
  </si>
  <si>
    <t>数量指标</t>
  </si>
  <si>
    <t>完成审计项目数量</t>
  </si>
  <si>
    <t>正向</t>
  </si>
  <si>
    <t>大于等于</t>
  </si>
  <si>
    <t>20</t>
  </si>
  <si>
    <t>个</t>
  </si>
  <si>
    <t>8</t>
  </si>
  <si>
    <t>派出审计小组数量</t>
  </si>
  <si>
    <t>5</t>
  </si>
  <si>
    <t>组</t>
  </si>
  <si>
    <t>7</t>
  </si>
  <si>
    <t>质量指标</t>
  </si>
  <si>
    <t>审计项目完成度</t>
  </si>
  <si>
    <t>80</t>
  </si>
  <si>
    <t>%</t>
  </si>
  <si>
    <t>审计报告通过率</t>
  </si>
  <si>
    <t>时效指标</t>
  </si>
  <si>
    <t>审计项目按时完成率</t>
  </si>
  <si>
    <t>等于</t>
  </si>
  <si>
    <t>100</t>
  </si>
  <si>
    <t>审理会召开及时率</t>
  </si>
  <si>
    <t>成本指标</t>
  </si>
  <si>
    <t>外勤总成本</t>
  </si>
  <si>
    <t>反向</t>
  </si>
  <si>
    <t>小于</t>
  </si>
  <si>
    <t>万元</t>
  </si>
  <si>
    <t>审计人员外出补助标准</t>
  </si>
  <si>
    <t>小于等于</t>
  </si>
  <si>
    <t>450</t>
  </si>
  <si>
    <r>
      <rPr>
        <sz val="11"/>
        <color theme="1"/>
        <rFont val="宋体"/>
        <charset val="134"/>
      </rPr>
      <t>元人</t>
    </r>
    <r>
      <rPr>
        <sz val="11"/>
        <color theme="1"/>
        <rFont val="Courier New"/>
        <charset val="134"/>
      </rPr>
      <t>/</t>
    </r>
    <r>
      <rPr>
        <sz val="11"/>
        <color theme="1"/>
        <rFont val="宋体"/>
        <charset val="134"/>
      </rPr>
      <t>月</t>
    </r>
  </si>
  <si>
    <t>效益指标</t>
  </si>
  <si>
    <t>社会效益</t>
  </si>
  <si>
    <t>被审计单位审计建议采纳率</t>
  </si>
  <si>
    <t>审计监察作用发挥情况</t>
  </si>
  <si>
    <t>定性</t>
  </si>
  <si>
    <t/>
  </si>
  <si>
    <t>优良中低差</t>
  </si>
  <si>
    <t>可持续影响</t>
  </si>
  <si>
    <t>保障审计工作的独立性</t>
  </si>
  <si>
    <t>有效保障</t>
  </si>
  <si>
    <t>15</t>
  </si>
  <si>
    <t>满意度指标</t>
  </si>
  <si>
    <t>服务对象满意度</t>
  </si>
  <si>
    <t>机关在职人员满意度</t>
  </si>
  <si>
    <t>90</t>
  </si>
  <si>
    <t>被审计单位满意度</t>
  </si>
  <si>
    <t>加强审计培训，提升审计人员业务能力，保障审计质量。</t>
  </si>
  <si>
    <t>培训人数</t>
  </si>
  <si>
    <t>10</t>
  </si>
  <si>
    <t>人</t>
  </si>
  <si>
    <t>参加培训次数</t>
  </si>
  <si>
    <t>2</t>
  </si>
  <si>
    <t>次</t>
  </si>
  <si>
    <t>审计报告审核通过率</t>
  </si>
  <si>
    <t>培训合格率</t>
  </si>
  <si>
    <t>培训举办及时率</t>
  </si>
  <si>
    <t>培训总成本</t>
  </si>
  <si>
    <t>40</t>
  </si>
  <si>
    <t>万</t>
  </si>
  <si>
    <t>师资费</t>
  </si>
  <si>
    <t>参训人员业务能力提升情况</t>
  </si>
  <si>
    <t>长效机制健全性</t>
  </si>
  <si>
    <t>审计人员满意度</t>
  </si>
  <si>
    <r>
      <rPr>
        <sz val="11"/>
        <rFont val="Courier New"/>
        <charset val="134"/>
      </rPr>
      <t>1.</t>
    </r>
    <r>
      <rPr>
        <sz val="11"/>
        <rFont val="宋体"/>
        <charset val="134"/>
      </rPr>
      <t>高质量完成区委、区政府，及上级安排的审计任务。</t>
    </r>
    <r>
      <rPr>
        <sz val="11"/>
        <rFont val="Courier New"/>
        <charset val="134"/>
      </rPr>
      <t xml:space="preserve">
2.</t>
    </r>
    <r>
      <rPr>
        <sz val="11"/>
        <rFont val="宋体"/>
        <charset val="134"/>
      </rPr>
      <t>重点抓好专项审计，保障专项自己利用效益的提高，促进社会各项事业健康发展。</t>
    </r>
  </si>
  <si>
    <t>出具审计报告数量</t>
  </si>
  <si>
    <t>审计项目按期完成率</t>
  </si>
  <si>
    <t>市外差旅补助</t>
  </si>
  <si>
    <t>180</t>
  </si>
  <si>
    <r>
      <rPr>
        <sz val="11"/>
        <color theme="1"/>
        <rFont val="宋体"/>
        <charset val="134"/>
      </rPr>
      <t>元</t>
    </r>
    <r>
      <rPr>
        <sz val="11"/>
        <color theme="1"/>
        <rFont val="Courier New"/>
        <charset val="134"/>
      </rPr>
      <t>/</t>
    </r>
    <r>
      <rPr>
        <sz val="11"/>
        <color theme="1"/>
        <rFont val="宋体"/>
        <charset val="134"/>
      </rPr>
      <t>人</t>
    </r>
    <r>
      <rPr>
        <sz val="11"/>
        <color theme="1"/>
        <rFont val="Courier New"/>
        <charset val="134"/>
      </rPr>
      <t>/</t>
    </r>
    <r>
      <rPr>
        <sz val="11"/>
        <color theme="1"/>
        <rFont val="宋体"/>
        <charset val="134"/>
      </rPr>
      <t>天</t>
    </r>
  </si>
  <si>
    <t>差旅费总成本</t>
  </si>
  <si>
    <t>50</t>
  </si>
  <si>
    <t>审计监督作用发挥情况</t>
  </si>
  <si>
    <t>审计系统社会形象提升情况</t>
  </si>
  <si>
    <t>审计质量控制制度健全性</t>
  </si>
  <si>
    <t>政府采购预算表</t>
  </si>
  <si>
    <t>单位:元</t>
  </si>
  <si>
    <t>采购品目编码</t>
  </si>
  <si>
    <t>采购品目</t>
  </si>
  <si>
    <t>申报情况</t>
  </si>
  <si>
    <t>资金性质</t>
  </si>
  <si>
    <t>申请数量</t>
  </si>
  <si>
    <t>单价(元)</t>
  </si>
  <si>
    <t>金额(元)</t>
  </si>
  <si>
    <t>C23090199</t>
  </si>
  <si>
    <t>其他印刷服务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</si>
</sst>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"/>
    <numFmt numFmtId="177" formatCode="0.00_ "/>
  </numFmts>
  <fonts count="35">
    <font>
      <sz val="11"/>
      <color indexed="8"/>
      <name val="宋体"/>
      <charset val="1"/>
      <scheme val="minor"/>
    </font>
    <font>
      <sz val="11"/>
      <name val="宋体"/>
      <charset val="134"/>
    </font>
    <font>
      <sz val="17"/>
      <name val="黑体"/>
      <charset val="134"/>
    </font>
    <font>
      <b/>
      <sz val="12"/>
      <name val="宋体"/>
      <charset val="134"/>
    </font>
    <font>
      <sz val="11"/>
      <name val="Courier New"/>
      <charset val="134"/>
    </font>
    <font>
      <sz val="11"/>
      <color indexed="8"/>
      <name val="Courier New"/>
      <charset val="1"/>
    </font>
    <font>
      <sz val="11"/>
      <name val="SimSun"/>
      <charset val="134"/>
    </font>
    <font>
      <sz val="11"/>
      <color theme="1"/>
      <name val="宋体"/>
      <charset val="134"/>
    </font>
    <font>
      <sz val="11"/>
      <color theme="1"/>
      <name val="Courier New"/>
      <charset val="134"/>
    </font>
    <font>
      <b/>
      <sz val="12"/>
      <name val="SimSun"/>
      <charset val="134"/>
    </font>
    <font>
      <sz val="11"/>
      <color indexed="8"/>
      <name val="Courier New"/>
      <charset val="134"/>
    </font>
    <font>
      <b/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name val="Hiragino Sans GB"/>
      <charset val="134"/>
    </font>
    <font>
      <u/>
      <sz val="11"/>
      <color rgb="FF0000FF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13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8" borderId="14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17" applyNumberFormat="0" applyAlignment="0" applyProtection="0">
      <alignment vertical="center"/>
    </xf>
    <xf numFmtId="0" fontId="29" fillId="12" borderId="13" applyNumberFormat="0" applyAlignment="0" applyProtection="0">
      <alignment vertical="center"/>
    </xf>
    <xf numFmtId="0" fontId="30" fillId="13" borderId="18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72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horizontal="right" vertical="center" wrapText="1"/>
    </xf>
    <xf numFmtId="0" fontId="0" fillId="0" borderId="3" xfId="0" applyFont="1" applyBorder="1">
      <alignment vertical="center"/>
    </xf>
    <xf numFmtId="0" fontId="1" fillId="0" borderId="0" xfId="0" applyFont="1" applyBorder="1" applyAlignment="1">
      <alignment horizontal="right" vertical="center" wrapText="1"/>
    </xf>
    <xf numFmtId="0" fontId="4" fillId="0" borderId="1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4" fontId="1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 indent="1"/>
    </xf>
    <xf numFmtId="0" fontId="0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4" fontId="4" fillId="0" borderId="3" xfId="0" applyNumberFormat="1" applyFont="1" applyFill="1" applyBorder="1" applyAlignment="1">
      <alignment horizontal="center" vertical="center"/>
    </xf>
    <xf numFmtId="177" fontId="12" fillId="0" borderId="0" xfId="0" applyNumberFormat="1" applyFont="1" applyFill="1" applyAlignment="1">
      <alignment vertical="center"/>
    </xf>
    <xf numFmtId="0" fontId="1" fillId="0" borderId="1" xfId="0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" fillId="0" borderId="1" xfId="0" applyFont="1" applyBorder="1" applyAlignment="1" quotePrefix="1">
      <alignment horizontal="left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B24" sqref="B24"/>
    </sheetView>
  </sheetViews>
  <sheetFormatPr defaultColWidth="10" defaultRowHeight="13.5" outlineLevelCol="1"/>
  <cols>
    <col min="1" max="1" width="32.8666666666667" customWidth="1"/>
    <col min="2" max="2" width="69.0833333333333" customWidth="1"/>
    <col min="3" max="3" width="9.76666666666667" customWidth="1"/>
  </cols>
  <sheetData>
    <row r="1" ht="56.95" customHeight="1" spans="1:2">
      <c r="A1" s="2"/>
      <c r="B1" s="2"/>
    </row>
    <row r="2" ht="56.95" customHeight="1" spans="1:2">
      <c r="A2" s="69" t="s">
        <v>0</v>
      </c>
      <c r="B2" s="69" t="s">
        <v>1</v>
      </c>
    </row>
    <row r="3" ht="28.45" customHeight="1" spans="1:2">
      <c r="A3" s="70" t="s">
        <v>2</v>
      </c>
      <c r="B3" s="71" t="s">
        <v>3</v>
      </c>
    </row>
    <row r="4" ht="28.45" customHeight="1" spans="1:2">
      <c r="A4" s="70" t="s">
        <v>4</v>
      </c>
      <c r="B4" s="71" t="s">
        <v>5</v>
      </c>
    </row>
    <row r="5" ht="28.45" customHeight="1" spans="1:2">
      <c r="A5" s="70" t="s">
        <v>6</v>
      </c>
      <c r="B5" s="71" t="s">
        <v>7</v>
      </c>
    </row>
    <row r="6" ht="28.45" customHeight="1" spans="1:2">
      <c r="A6" s="70" t="s">
        <v>8</v>
      </c>
      <c r="B6" s="71" t="s">
        <v>9</v>
      </c>
    </row>
    <row r="7" ht="28.45" customHeight="1" spans="1:2">
      <c r="A7" s="70" t="s">
        <v>10</v>
      </c>
      <c r="B7" s="71" t="s">
        <v>11</v>
      </c>
    </row>
    <row r="8" ht="28.45" customHeight="1" spans="1:2">
      <c r="A8" s="70" t="s">
        <v>12</v>
      </c>
      <c r="B8" s="71" t="s">
        <v>13</v>
      </c>
    </row>
    <row r="9" ht="28.45" customHeight="1" spans="1:2">
      <c r="A9" s="70" t="s">
        <v>14</v>
      </c>
      <c r="B9" s="71" t="s">
        <v>15</v>
      </c>
    </row>
    <row r="10" ht="28.45" customHeight="1" spans="1:2">
      <c r="A10" s="70" t="s">
        <v>16</v>
      </c>
      <c r="B10" s="71" t="s">
        <v>17</v>
      </c>
    </row>
    <row r="11" ht="28.45" customHeight="1" spans="1:2">
      <c r="A11" s="70" t="s">
        <v>18</v>
      </c>
      <c r="B11" s="71" t="s">
        <v>19</v>
      </c>
    </row>
    <row r="12" ht="28.45" customHeight="1" spans="1:2">
      <c r="A12" s="70" t="s">
        <v>20</v>
      </c>
      <c r="B12" s="71" t="s">
        <v>21</v>
      </c>
    </row>
    <row r="13" ht="28.45" customHeight="1" spans="1:2">
      <c r="A13" s="70" t="s">
        <v>22</v>
      </c>
      <c r="B13" s="71" t="s">
        <v>23</v>
      </c>
    </row>
    <row r="14" ht="28.45" customHeight="1" spans="1:2">
      <c r="A14" s="70" t="s">
        <v>24</v>
      </c>
      <c r="B14" s="71" t="s">
        <v>25</v>
      </c>
    </row>
  </sheetData>
  <mergeCells count="1">
    <mergeCell ref="A1:B1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G16" sqref="G16"/>
    </sheetView>
  </sheetViews>
  <sheetFormatPr defaultColWidth="10" defaultRowHeight="13.5" outlineLevelCol="4"/>
  <cols>
    <col min="1" max="1" width="15.3833333333333" customWidth="1"/>
    <col min="2" max="2" width="41.0333333333333" customWidth="1"/>
    <col min="3" max="5" width="25.6416666666667" customWidth="1"/>
    <col min="6" max="6" width="9.76666666666667" customWidth="1"/>
  </cols>
  <sheetData>
    <row r="1" ht="22.75" customHeight="1" spans="1:5">
      <c r="A1" s="1" t="s">
        <v>18</v>
      </c>
      <c r="B1" s="1"/>
      <c r="C1" s="1"/>
      <c r="D1" s="1"/>
      <c r="E1" s="1" t="s">
        <v>97</v>
      </c>
    </row>
    <row r="2" ht="56.95" customHeight="1" spans="1:5">
      <c r="A2" s="2" t="s">
        <v>189</v>
      </c>
      <c r="B2" s="2"/>
      <c r="C2" s="2"/>
      <c r="D2" s="2"/>
      <c r="E2" s="2"/>
    </row>
    <row r="3" ht="14.3" customHeight="1" spans="1:5">
      <c r="A3" s="1"/>
      <c r="B3" s="1"/>
      <c r="C3" s="1"/>
      <c r="D3" s="1"/>
      <c r="E3" s="29" t="s">
        <v>27</v>
      </c>
    </row>
    <row r="4" ht="28.45" customHeight="1" spans="1:5">
      <c r="A4" s="3" t="s">
        <v>99</v>
      </c>
      <c r="B4" s="3" t="s">
        <v>100</v>
      </c>
      <c r="C4" s="3" t="s">
        <v>190</v>
      </c>
      <c r="D4" s="3"/>
      <c r="E4" s="3"/>
    </row>
    <row r="5" ht="28.45" customHeight="1" spans="1:5">
      <c r="A5" s="3"/>
      <c r="B5" s="3"/>
      <c r="C5" s="3" t="s">
        <v>82</v>
      </c>
      <c r="D5" s="3" t="s">
        <v>101</v>
      </c>
      <c r="E5" s="3" t="s">
        <v>102</v>
      </c>
    </row>
    <row r="6" ht="34.15" customHeight="1" spans="1:5">
      <c r="A6" s="33"/>
      <c r="B6" s="33"/>
      <c r="C6" s="12"/>
      <c r="D6" s="34"/>
      <c r="E6" s="34"/>
    </row>
    <row r="7" ht="34.15" customHeight="1" spans="1:5">
      <c r="A7" s="33"/>
      <c r="B7" s="33"/>
      <c r="C7" s="12"/>
      <c r="D7" s="34"/>
      <c r="E7" s="12"/>
    </row>
    <row r="8" ht="34.15" customHeight="1" spans="1:5">
      <c r="A8" s="33"/>
      <c r="B8" s="35"/>
      <c r="C8" s="12"/>
      <c r="D8" s="13"/>
      <c r="E8" s="13"/>
    </row>
    <row r="9" ht="34.15" customHeight="1" spans="1:5">
      <c r="A9" s="3" t="s">
        <v>82</v>
      </c>
      <c r="B9" s="3"/>
      <c r="C9" s="12"/>
      <c r="D9" s="12"/>
      <c r="E9" s="12"/>
    </row>
    <row r="10" spans="1:5">
      <c r="A10" s="36" t="s">
        <v>191</v>
      </c>
      <c r="B10" s="36"/>
      <c r="C10" s="36"/>
      <c r="D10" s="36"/>
      <c r="E10" s="36"/>
    </row>
  </sheetData>
  <mergeCells count="7">
    <mergeCell ref="A2:E2"/>
    <mergeCell ref="A3:D3"/>
    <mergeCell ref="C4:E4"/>
    <mergeCell ref="A9:B9"/>
    <mergeCell ref="A10:E10"/>
    <mergeCell ref="A4:A5"/>
    <mergeCell ref="B4:B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F9" sqref="F9"/>
    </sheetView>
  </sheetViews>
  <sheetFormatPr defaultColWidth="10" defaultRowHeight="13.5"/>
  <cols>
    <col min="1" max="1" width="15.3833333333333" customWidth="1"/>
    <col min="2" max="2" width="20.5166666666667" customWidth="1"/>
    <col min="3" max="3" width="12.8166666666667" customWidth="1"/>
    <col min="4" max="4" width="30.775" customWidth="1"/>
    <col min="5" max="13" width="12.8166666666667" customWidth="1"/>
    <col min="14" max="14" width="9.76666666666667" customWidth="1"/>
  </cols>
  <sheetData>
    <row r="1" ht="22.75" customHeight="1" spans="1:13">
      <c r="A1" s="1" t="s">
        <v>20</v>
      </c>
      <c r="B1" s="1"/>
      <c r="D1" s="1"/>
      <c r="E1" s="1"/>
      <c r="F1" s="1"/>
      <c r="G1" s="1"/>
      <c r="H1" s="1"/>
      <c r="I1" s="1"/>
      <c r="J1" s="1"/>
      <c r="K1" s="1"/>
      <c r="L1" s="1"/>
      <c r="M1" s="1" t="s">
        <v>97</v>
      </c>
    </row>
    <row r="2" ht="56.95" customHeight="1" spans="1:13">
      <c r="A2" s="2" t="s">
        <v>192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2.75" customHeight="1" spans="1:1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9" t="s">
        <v>27</v>
      </c>
      <c r="M3" s="29"/>
    </row>
    <row r="4" ht="28.45" customHeight="1" spans="1:13">
      <c r="A4" s="3" t="s">
        <v>193</v>
      </c>
      <c r="B4" s="3" t="s">
        <v>194</v>
      </c>
      <c r="C4" s="3" t="s">
        <v>195</v>
      </c>
      <c r="D4" s="3" t="s">
        <v>196</v>
      </c>
      <c r="E4" s="3" t="s">
        <v>82</v>
      </c>
      <c r="F4" s="3" t="s">
        <v>197</v>
      </c>
      <c r="G4" s="3"/>
      <c r="H4" s="3"/>
      <c r="I4" s="3" t="s">
        <v>198</v>
      </c>
      <c r="J4" s="3"/>
      <c r="K4" s="3"/>
      <c r="L4" s="3" t="s">
        <v>88</v>
      </c>
      <c r="M4" s="3" t="s">
        <v>94</v>
      </c>
    </row>
    <row r="5" ht="28.6" customHeight="1" spans="1:13">
      <c r="A5" s="3"/>
      <c r="B5" s="3"/>
      <c r="C5" s="3"/>
      <c r="D5" s="3"/>
      <c r="E5" s="3"/>
      <c r="F5" s="3" t="s">
        <v>85</v>
      </c>
      <c r="G5" s="3" t="s">
        <v>86</v>
      </c>
      <c r="H5" s="3" t="s">
        <v>87</v>
      </c>
      <c r="I5" s="3" t="s">
        <v>85</v>
      </c>
      <c r="J5" s="3" t="s">
        <v>86</v>
      </c>
      <c r="K5" s="3" t="s">
        <v>87</v>
      </c>
      <c r="L5" s="3"/>
      <c r="M5" s="3"/>
    </row>
    <row r="6" ht="28.6" customHeight="1" spans="1:13">
      <c r="A6" s="5" t="s">
        <v>199</v>
      </c>
      <c r="B6" s="5" t="s">
        <v>200</v>
      </c>
      <c r="C6" s="73" t="s">
        <v>95</v>
      </c>
      <c r="D6" s="5" t="s">
        <v>96</v>
      </c>
      <c r="E6" s="4">
        <f>F6</f>
        <v>12.42</v>
      </c>
      <c r="F6" s="30">
        <v>12.42</v>
      </c>
      <c r="G6" s="4"/>
      <c r="H6" s="4"/>
      <c r="I6" s="4"/>
      <c r="J6" s="4"/>
      <c r="K6" s="4"/>
      <c r="L6" s="4"/>
      <c r="M6" s="4"/>
    </row>
    <row r="7" ht="28.6" customHeight="1" spans="1:13">
      <c r="A7" s="5" t="s">
        <v>199</v>
      </c>
      <c r="B7" s="5" t="s">
        <v>201</v>
      </c>
      <c r="C7" s="73" t="s">
        <v>95</v>
      </c>
      <c r="D7" s="5" t="s">
        <v>96</v>
      </c>
      <c r="E7" s="4">
        <f>F7</f>
        <v>21.6</v>
      </c>
      <c r="F7" s="4">
        <v>21.6</v>
      </c>
      <c r="G7" s="4"/>
      <c r="H7" s="4"/>
      <c r="I7" s="4"/>
      <c r="J7" s="4"/>
      <c r="K7" s="4"/>
      <c r="L7" s="4"/>
      <c r="M7" s="4"/>
    </row>
    <row r="8" ht="28.6" customHeight="1" spans="1:13">
      <c r="A8" s="5" t="s">
        <v>199</v>
      </c>
      <c r="B8" s="5" t="s">
        <v>202</v>
      </c>
      <c r="C8" s="73" t="s">
        <v>95</v>
      </c>
      <c r="D8" s="5" t="s">
        <v>96</v>
      </c>
      <c r="E8" s="4">
        <f>F8</f>
        <v>40</v>
      </c>
      <c r="F8" s="31">
        <v>40</v>
      </c>
      <c r="G8" s="4"/>
      <c r="H8" s="4"/>
      <c r="I8" s="4"/>
      <c r="J8" s="4"/>
      <c r="K8" s="4"/>
      <c r="L8" s="4"/>
      <c r="M8" s="4"/>
    </row>
    <row r="9" ht="34.15" customHeight="1" spans="1:13">
      <c r="A9" s="3" t="s">
        <v>203</v>
      </c>
      <c r="B9" s="32"/>
      <c r="C9" s="32"/>
      <c r="D9" s="32"/>
      <c r="E9" s="4">
        <f>F9</f>
        <v>74.02</v>
      </c>
      <c r="F9" s="4">
        <f>SUM(F6:F8)</f>
        <v>74.02</v>
      </c>
      <c r="G9" s="12"/>
      <c r="H9" s="12"/>
      <c r="I9" s="12"/>
      <c r="J9" s="12"/>
      <c r="K9" s="12"/>
      <c r="L9" s="12"/>
      <c r="M9" s="12"/>
    </row>
  </sheetData>
  <mergeCells count="12">
    <mergeCell ref="A2:M2"/>
    <mergeCell ref="A3:J3"/>
    <mergeCell ref="L3:M3"/>
    <mergeCell ref="F4:H4"/>
    <mergeCell ref="I4:K4"/>
    <mergeCell ref="A4:A5"/>
    <mergeCell ref="B4:B5"/>
    <mergeCell ref="C4:C5"/>
    <mergeCell ref="D4:D5"/>
    <mergeCell ref="E4:E5"/>
    <mergeCell ref="L4:L5"/>
    <mergeCell ref="M4:M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abSelected="1" topLeftCell="A20" workbookViewId="0">
      <selection activeCell="C30" sqref="C30:C41"/>
    </sheetView>
  </sheetViews>
  <sheetFormatPr defaultColWidth="10" defaultRowHeight="13.5"/>
  <cols>
    <col min="1" max="1" width="20.5166666666667" customWidth="1"/>
    <col min="2" max="2" width="30.775" customWidth="1"/>
    <col min="3" max="3" width="15.3833333333333" customWidth="1"/>
    <col min="4" max="4" width="17.95" customWidth="1"/>
    <col min="5" max="5" width="20.5166666666667" customWidth="1"/>
    <col min="6" max="10" width="15.3833333333333" customWidth="1"/>
    <col min="11" max="11" width="9.76666666666667" customWidth="1"/>
  </cols>
  <sheetData>
    <row r="1" ht="22.75" customHeight="1" spans="1:10">
      <c r="A1" s="1" t="s">
        <v>22</v>
      </c>
      <c r="C1" s="1"/>
      <c r="D1" s="1"/>
      <c r="E1" s="1"/>
      <c r="F1" s="1"/>
      <c r="G1" s="1"/>
      <c r="H1" s="1"/>
      <c r="I1" s="1"/>
      <c r="J1" s="1"/>
    </row>
    <row r="2" ht="56.95" customHeight="1" spans="1:10">
      <c r="A2" s="2" t="s">
        <v>204</v>
      </c>
      <c r="B2" s="2"/>
      <c r="C2" s="2"/>
      <c r="D2" s="2"/>
      <c r="E2" s="2"/>
      <c r="F2" s="2"/>
      <c r="G2" s="2"/>
      <c r="H2" s="2"/>
      <c r="I2" s="2"/>
      <c r="J2" s="2"/>
    </row>
    <row r="3" ht="22.75" customHeight="1" spans="1:13">
      <c r="A3" s="1"/>
      <c r="B3" s="1"/>
      <c r="C3" s="1"/>
      <c r="D3" s="1"/>
      <c r="E3" s="1"/>
      <c r="F3" s="1"/>
      <c r="G3" s="1"/>
      <c r="H3" s="1"/>
      <c r="I3" s="1"/>
      <c r="J3" s="1"/>
      <c r="M3" s="29" t="s">
        <v>27</v>
      </c>
    </row>
    <row r="4" ht="56.95" customHeight="1" spans="1:13">
      <c r="A4" s="3" t="s">
        <v>194</v>
      </c>
      <c r="B4" s="3" t="s">
        <v>196</v>
      </c>
      <c r="C4" s="3" t="s">
        <v>205</v>
      </c>
      <c r="D4" s="3" t="s">
        <v>31</v>
      </c>
      <c r="E4" s="3" t="s">
        <v>206</v>
      </c>
      <c r="F4" s="3" t="s">
        <v>207</v>
      </c>
      <c r="G4" s="3" t="s">
        <v>208</v>
      </c>
      <c r="H4" s="3" t="s">
        <v>209</v>
      </c>
      <c r="I4" s="3" t="s">
        <v>210</v>
      </c>
      <c r="J4" s="3" t="s">
        <v>211</v>
      </c>
      <c r="K4" s="3" t="s">
        <v>212</v>
      </c>
      <c r="L4" s="3" t="s">
        <v>213</v>
      </c>
      <c r="M4" s="3" t="s">
        <v>214</v>
      </c>
    </row>
    <row r="5" ht="33" customHeight="1" spans="1:13">
      <c r="A5" s="15" t="s">
        <v>200</v>
      </c>
      <c r="B5" s="15" t="s">
        <v>96</v>
      </c>
      <c r="C5" s="15" t="s">
        <v>215</v>
      </c>
      <c r="D5" s="16">
        <v>12.42</v>
      </c>
      <c r="E5" s="16" t="s">
        <v>216</v>
      </c>
      <c r="F5" s="17" t="s">
        <v>217</v>
      </c>
      <c r="G5" s="17" t="s">
        <v>218</v>
      </c>
      <c r="H5" s="17" t="s">
        <v>219</v>
      </c>
      <c r="I5" s="17" t="s">
        <v>220</v>
      </c>
      <c r="J5" s="17" t="s">
        <v>221</v>
      </c>
      <c r="K5" s="19" t="s">
        <v>222</v>
      </c>
      <c r="L5" s="17" t="s">
        <v>223</v>
      </c>
      <c r="M5" s="19" t="s">
        <v>224</v>
      </c>
    </row>
    <row r="6" ht="33" customHeight="1" spans="1:13">
      <c r="A6" s="18"/>
      <c r="B6" s="18"/>
      <c r="C6" s="18"/>
      <c r="D6" s="18"/>
      <c r="E6" s="18"/>
      <c r="F6" s="19"/>
      <c r="G6" s="19"/>
      <c r="H6" s="17" t="s">
        <v>225</v>
      </c>
      <c r="I6" s="17" t="s">
        <v>220</v>
      </c>
      <c r="J6" s="17" t="s">
        <v>221</v>
      </c>
      <c r="K6" s="19" t="s">
        <v>226</v>
      </c>
      <c r="L6" s="17" t="s">
        <v>227</v>
      </c>
      <c r="M6" s="19" t="s">
        <v>228</v>
      </c>
    </row>
    <row r="7" ht="33" customHeight="1" spans="1:13">
      <c r="A7" s="18"/>
      <c r="B7" s="18"/>
      <c r="C7" s="18"/>
      <c r="D7" s="18"/>
      <c r="E7" s="18"/>
      <c r="F7" s="19"/>
      <c r="G7" s="17" t="s">
        <v>229</v>
      </c>
      <c r="H7" s="17" t="s">
        <v>230</v>
      </c>
      <c r="I7" s="17" t="s">
        <v>220</v>
      </c>
      <c r="J7" s="17" t="s">
        <v>221</v>
      </c>
      <c r="K7" s="19" t="s">
        <v>231</v>
      </c>
      <c r="L7" s="19" t="s">
        <v>232</v>
      </c>
      <c r="M7" s="19" t="s">
        <v>224</v>
      </c>
    </row>
    <row r="8" ht="33" customHeight="1" spans="1:13">
      <c r="A8" s="18"/>
      <c r="B8" s="18"/>
      <c r="C8" s="18"/>
      <c r="D8" s="18"/>
      <c r="E8" s="18"/>
      <c r="F8" s="19"/>
      <c r="G8" s="19"/>
      <c r="H8" s="17" t="s">
        <v>233</v>
      </c>
      <c r="I8" s="17" t="s">
        <v>220</v>
      </c>
      <c r="J8" s="17" t="s">
        <v>221</v>
      </c>
      <c r="K8" s="19" t="s">
        <v>231</v>
      </c>
      <c r="L8" s="19" t="s">
        <v>232</v>
      </c>
      <c r="M8" s="19" t="s">
        <v>228</v>
      </c>
    </row>
    <row r="9" ht="33" customHeight="1" spans="1:13">
      <c r="A9" s="18"/>
      <c r="B9" s="18"/>
      <c r="C9" s="18"/>
      <c r="D9" s="18"/>
      <c r="E9" s="18"/>
      <c r="F9" s="19"/>
      <c r="G9" s="17" t="s">
        <v>234</v>
      </c>
      <c r="H9" s="17" t="s">
        <v>235</v>
      </c>
      <c r="I9" s="17" t="s">
        <v>220</v>
      </c>
      <c r="J9" s="17" t="s">
        <v>236</v>
      </c>
      <c r="K9" s="19" t="s">
        <v>237</v>
      </c>
      <c r="L9" s="19" t="s">
        <v>232</v>
      </c>
      <c r="M9" s="19" t="s">
        <v>226</v>
      </c>
    </row>
    <row r="10" ht="33" customHeight="1" spans="1:13">
      <c r="A10" s="18"/>
      <c r="B10" s="18"/>
      <c r="C10" s="18"/>
      <c r="D10" s="18"/>
      <c r="E10" s="18"/>
      <c r="F10" s="19"/>
      <c r="G10" s="19"/>
      <c r="H10" s="17" t="s">
        <v>238</v>
      </c>
      <c r="I10" s="17" t="s">
        <v>220</v>
      </c>
      <c r="J10" s="17" t="s">
        <v>236</v>
      </c>
      <c r="K10" s="19" t="s">
        <v>237</v>
      </c>
      <c r="L10" s="19" t="s">
        <v>232</v>
      </c>
      <c r="M10" s="19" t="s">
        <v>226</v>
      </c>
    </row>
    <row r="11" ht="33" customHeight="1" spans="1:13">
      <c r="A11" s="18"/>
      <c r="B11" s="18"/>
      <c r="C11" s="18"/>
      <c r="D11" s="18"/>
      <c r="E11" s="18"/>
      <c r="F11" s="19"/>
      <c r="G11" s="17" t="s">
        <v>239</v>
      </c>
      <c r="H11" s="17" t="s">
        <v>240</v>
      </c>
      <c r="I11" s="17" t="s">
        <v>241</v>
      </c>
      <c r="J11" s="17" t="s">
        <v>242</v>
      </c>
      <c r="K11" s="19" t="s">
        <v>222</v>
      </c>
      <c r="L11" s="17" t="s">
        <v>243</v>
      </c>
      <c r="M11" s="19" t="s">
        <v>226</v>
      </c>
    </row>
    <row r="12" ht="33" customHeight="1" spans="1:13">
      <c r="A12" s="18"/>
      <c r="B12" s="18"/>
      <c r="C12" s="18"/>
      <c r="D12" s="18"/>
      <c r="E12" s="18"/>
      <c r="F12" s="19"/>
      <c r="G12" s="19"/>
      <c r="H12" s="17" t="s">
        <v>244</v>
      </c>
      <c r="I12" s="17" t="s">
        <v>241</v>
      </c>
      <c r="J12" s="17" t="s">
        <v>245</v>
      </c>
      <c r="K12" s="19" t="s">
        <v>246</v>
      </c>
      <c r="L12" s="17" t="s">
        <v>247</v>
      </c>
      <c r="M12" s="19" t="s">
        <v>226</v>
      </c>
    </row>
    <row r="13" ht="33" customHeight="1" spans="1:13">
      <c r="A13" s="18"/>
      <c r="B13" s="18"/>
      <c r="C13" s="18"/>
      <c r="D13" s="18"/>
      <c r="E13" s="18"/>
      <c r="F13" s="17" t="s">
        <v>248</v>
      </c>
      <c r="G13" s="17" t="s">
        <v>249</v>
      </c>
      <c r="H13" s="17" t="s">
        <v>250</v>
      </c>
      <c r="I13" s="17" t="s">
        <v>220</v>
      </c>
      <c r="J13" s="17" t="s">
        <v>221</v>
      </c>
      <c r="K13" s="19" t="s">
        <v>231</v>
      </c>
      <c r="L13" s="19" t="s">
        <v>232</v>
      </c>
      <c r="M13" s="19" t="s">
        <v>224</v>
      </c>
    </row>
    <row r="14" ht="33" customHeight="1" spans="1:13">
      <c r="A14" s="18"/>
      <c r="B14" s="18"/>
      <c r="C14" s="18"/>
      <c r="D14" s="18"/>
      <c r="E14" s="18"/>
      <c r="F14" s="19"/>
      <c r="G14" s="19"/>
      <c r="H14" s="17" t="s">
        <v>251</v>
      </c>
      <c r="I14" s="17" t="s">
        <v>252</v>
      </c>
      <c r="J14" s="19" t="s">
        <v>253</v>
      </c>
      <c r="K14" s="17" t="s">
        <v>254</v>
      </c>
      <c r="L14" s="19" t="s">
        <v>253</v>
      </c>
      <c r="M14" s="19" t="s">
        <v>228</v>
      </c>
    </row>
    <row r="15" ht="33" customHeight="1" spans="1:13">
      <c r="A15" s="18"/>
      <c r="B15" s="18"/>
      <c r="C15" s="18"/>
      <c r="D15" s="18"/>
      <c r="E15" s="18"/>
      <c r="F15" s="19"/>
      <c r="G15" s="17" t="s">
        <v>255</v>
      </c>
      <c r="H15" s="17" t="s">
        <v>256</v>
      </c>
      <c r="I15" s="17" t="s">
        <v>252</v>
      </c>
      <c r="J15" s="19" t="s">
        <v>253</v>
      </c>
      <c r="K15" s="17" t="s">
        <v>257</v>
      </c>
      <c r="L15" s="19" t="s">
        <v>253</v>
      </c>
      <c r="M15" s="19" t="s">
        <v>258</v>
      </c>
    </row>
    <row r="16" ht="33" customHeight="1" spans="1:13">
      <c r="A16" s="18"/>
      <c r="B16" s="18"/>
      <c r="C16" s="18"/>
      <c r="D16" s="18"/>
      <c r="E16" s="18"/>
      <c r="F16" s="17" t="s">
        <v>259</v>
      </c>
      <c r="G16" s="17" t="s">
        <v>260</v>
      </c>
      <c r="H16" s="17" t="s">
        <v>261</v>
      </c>
      <c r="I16" s="17" t="s">
        <v>220</v>
      </c>
      <c r="J16" s="17" t="s">
        <v>221</v>
      </c>
      <c r="K16" s="19" t="s">
        <v>262</v>
      </c>
      <c r="L16" s="19" t="s">
        <v>232</v>
      </c>
      <c r="M16" s="19" t="s">
        <v>226</v>
      </c>
    </row>
    <row r="17" ht="33" customHeight="1" spans="1:13">
      <c r="A17" s="20"/>
      <c r="B17" s="20"/>
      <c r="C17" s="20"/>
      <c r="D17" s="20"/>
      <c r="E17" s="20"/>
      <c r="F17" s="19"/>
      <c r="G17" s="19"/>
      <c r="H17" s="17" t="s">
        <v>263</v>
      </c>
      <c r="I17" s="17" t="s">
        <v>220</v>
      </c>
      <c r="J17" s="17" t="s">
        <v>221</v>
      </c>
      <c r="K17" s="19" t="s">
        <v>262</v>
      </c>
      <c r="L17" s="19" t="s">
        <v>232</v>
      </c>
      <c r="M17" s="19" t="s">
        <v>226</v>
      </c>
    </row>
    <row r="18" ht="33" customHeight="1" spans="1:13">
      <c r="A18" s="15" t="s">
        <v>202</v>
      </c>
      <c r="B18" s="15" t="s">
        <v>96</v>
      </c>
      <c r="C18" s="15" t="s">
        <v>215</v>
      </c>
      <c r="D18" s="16">
        <v>40</v>
      </c>
      <c r="E18" s="15" t="s">
        <v>264</v>
      </c>
      <c r="F18" s="17" t="s">
        <v>217</v>
      </c>
      <c r="G18" s="17" t="s">
        <v>218</v>
      </c>
      <c r="H18" s="17" t="s">
        <v>265</v>
      </c>
      <c r="I18" s="17" t="s">
        <v>220</v>
      </c>
      <c r="J18" s="17" t="s">
        <v>221</v>
      </c>
      <c r="K18" s="19" t="s">
        <v>266</v>
      </c>
      <c r="L18" s="17" t="s">
        <v>267</v>
      </c>
      <c r="M18" s="19" t="s">
        <v>224</v>
      </c>
    </row>
    <row r="19" ht="33" customHeight="1" spans="1:13">
      <c r="A19" s="18"/>
      <c r="B19" s="18"/>
      <c r="C19" s="18"/>
      <c r="D19" s="18"/>
      <c r="E19" s="18"/>
      <c r="F19" s="19"/>
      <c r="G19" s="19"/>
      <c r="H19" s="17" t="s">
        <v>268</v>
      </c>
      <c r="I19" s="17" t="s">
        <v>220</v>
      </c>
      <c r="J19" s="17" t="s">
        <v>221</v>
      </c>
      <c r="K19" s="19" t="s">
        <v>269</v>
      </c>
      <c r="L19" s="17" t="s">
        <v>270</v>
      </c>
      <c r="M19" s="19" t="s">
        <v>228</v>
      </c>
    </row>
    <row r="20" ht="33" customHeight="1" spans="1:13">
      <c r="A20" s="18"/>
      <c r="B20" s="18"/>
      <c r="C20" s="18"/>
      <c r="D20" s="18"/>
      <c r="E20" s="18"/>
      <c r="F20" s="19"/>
      <c r="G20" s="17" t="s">
        <v>229</v>
      </c>
      <c r="H20" s="17" t="s">
        <v>271</v>
      </c>
      <c r="I20" s="17" t="s">
        <v>220</v>
      </c>
      <c r="J20" s="17" t="s">
        <v>221</v>
      </c>
      <c r="K20" s="19" t="s">
        <v>231</v>
      </c>
      <c r="L20" s="19" t="s">
        <v>232</v>
      </c>
      <c r="M20" s="19" t="s">
        <v>224</v>
      </c>
    </row>
    <row r="21" ht="33" customHeight="1" spans="1:13">
      <c r="A21" s="18"/>
      <c r="B21" s="18"/>
      <c r="C21" s="18"/>
      <c r="D21" s="18"/>
      <c r="E21" s="18"/>
      <c r="F21" s="19"/>
      <c r="G21" s="19"/>
      <c r="H21" s="17" t="s">
        <v>272</v>
      </c>
      <c r="I21" s="17" t="s">
        <v>220</v>
      </c>
      <c r="J21" s="17" t="s">
        <v>221</v>
      </c>
      <c r="K21" s="19" t="s">
        <v>231</v>
      </c>
      <c r="L21" s="19" t="s">
        <v>232</v>
      </c>
      <c r="M21" s="19" t="s">
        <v>228</v>
      </c>
    </row>
    <row r="22" ht="33" customHeight="1" spans="1:13">
      <c r="A22" s="18"/>
      <c r="B22" s="18"/>
      <c r="C22" s="18"/>
      <c r="D22" s="18"/>
      <c r="E22" s="18"/>
      <c r="F22" s="19"/>
      <c r="G22" s="17" t="s">
        <v>234</v>
      </c>
      <c r="H22" s="17" t="s">
        <v>273</v>
      </c>
      <c r="I22" s="17" t="s">
        <v>220</v>
      </c>
      <c r="J22" s="17" t="s">
        <v>236</v>
      </c>
      <c r="K22" s="19" t="s">
        <v>237</v>
      </c>
      <c r="L22" s="19" t="s">
        <v>232</v>
      </c>
      <c r="M22" s="19" t="s">
        <v>226</v>
      </c>
    </row>
    <row r="23" ht="33" customHeight="1" spans="1:13">
      <c r="A23" s="18"/>
      <c r="B23" s="18"/>
      <c r="C23" s="18"/>
      <c r="D23" s="18"/>
      <c r="E23" s="18"/>
      <c r="F23" s="19"/>
      <c r="G23" s="19"/>
      <c r="H23" s="17" t="s">
        <v>235</v>
      </c>
      <c r="I23" s="17" t="s">
        <v>220</v>
      </c>
      <c r="J23" s="17" t="s">
        <v>236</v>
      </c>
      <c r="K23" s="19" t="s">
        <v>237</v>
      </c>
      <c r="L23" s="19" t="s">
        <v>232</v>
      </c>
      <c r="M23" s="19" t="s">
        <v>226</v>
      </c>
    </row>
    <row r="24" ht="33" customHeight="1" spans="1:13">
      <c r="A24" s="18"/>
      <c r="B24" s="18"/>
      <c r="C24" s="18"/>
      <c r="D24" s="18"/>
      <c r="E24" s="18"/>
      <c r="F24" s="19"/>
      <c r="G24" s="17" t="s">
        <v>239</v>
      </c>
      <c r="H24" s="17" t="s">
        <v>274</v>
      </c>
      <c r="I24" s="17" t="s">
        <v>241</v>
      </c>
      <c r="J24" s="17" t="s">
        <v>245</v>
      </c>
      <c r="K24" s="19" t="s">
        <v>275</v>
      </c>
      <c r="L24" s="17" t="s">
        <v>276</v>
      </c>
      <c r="M24" s="19" t="s">
        <v>226</v>
      </c>
    </row>
    <row r="25" ht="33" customHeight="1" spans="1:13">
      <c r="A25" s="18"/>
      <c r="B25" s="18"/>
      <c r="C25" s="18"/>
      <c r="D25" s="18"/>
      <c r="E25" s="18"/>
      <c r="F25" s="19"/>
      <c r="G25" s="19"/>
      <c r="H25" s="17" t="s">
        <v>277</v>
      </c>
      <c r="I25" s="17" t="s">
        <v>241</v>
      </c>
      <c r="J25" s="17" t="s">
        <v>245</v>
      </c>
      <c r="K25" s="19" t="s">
        <v>266</v>
      </c>
      <c r="L25" s="17" t="s">
        <v>276</v>
      </c>
      <c r="M25" s="19" t="s">
        <v>226</v>
      </c>
    </row>
    <row r="26" ht="33" customHeight="1" spans="1:13">
      <c r="A26" s="18"/>
      <c r="B26" s="18"/>
      <c r="C26" s="18"/>
      <c r="D26" s="18"/>
      <c r="E26" s="18"/>
      <c r="F26" s="17" t="s">
        <v>248</v>
      </c>
      <c r="G26" s="17" t="s">
        <v>249</v>
      </c>
      <c r="H26" s="17" t="s">
        <v>278</v>
      </c>
      <c r="I26" s="17" t="s">
        <v>252</v>
      </c>
      <c r="J26" s="19" t="s">
        <v>253</v>
      </c>
      <c r="K26" s="17" t="s">
        <v>254</v>
      </c>
      <c r="L26" s="19" t="s">
        <v>253</v>
      </c>
      <c r="M26" s="19" t="s">
        <v>258</v>
      </c>
    </row>
    <row r="27" ht="33" customHeight="1" spans="1:13">
      <c r="A27" s="18"/>
      <c r="B27" s="18"/>
      <c r="C27" s="18"/>
      <c r="D27" s="18"/>
      <c r="E27" s="18"/>
      <c r="F27" s="19"/>
      <c r="G27" s="17" t="s">
        <v>255</v>
      </c>
      <c r="H27" s="17" t="s">
        <v>279</v>
      </c>
      <c r="I27" s="17" t="s">
        <v>252</v>
      </c>
      <c r="J27" s="19" t="s">
        <v>253</v>
      </c>
      <c r="K27" s="17" t="s">
        <v>254</v>
      </c>
      <c r="L27" s="19" t="s">
        <v>253</v>
      </c>
      <c r="M27" s="19" t="s">
        <v>258</v>
      </c>
    </row>
    <row r="28" ht="33" customHeight="1" spans="1:13">
      <c r="A28" s="18"/>
      <c r="B28" s="18"/>
      <c r="C28" s="18"/>
      <c r="D28" s="18"/>
      <c r="E28" s="18"/>
      <c r="F28" s="17" t="s">
        <v>259</v>
      </c>
      <c r="G28" s="17" t="s">
        <v>260</v>
      </c>
      <c r="H28" s="17" t="s">
        <v>263</v>
      </c>
      <c r="I28" s="17" t="s">
        <v>220</v>
      </c>
      <c r="J28" s="17" t="s">
        <v>221</v>
      </c>
      <c r="K28" s="19" t="s">
        <v>262</v>
      </c>
      <c r="L28" s="19" t="s">
        <v>232</v>
      </c>
      <c r="M28" s="19" t="s">
        <v>226</v>
      </c>
    </row>
    <row r="29" ht="33" customHeight="1" spans="1:13">
      <c r="A29" s="20"/>
      <c r="B29" s="20"/>
      <c r="C29" s="20"/>
      <c r="D29" s="20"/>
      <c r="E29" s="20"/>
      <c r="F29" s="19"/>
      <c r="G29" s="19"/>
      <c r="H29" s="17" t="s">
        <v>280</v>
      </c>
      <c r="I29" s="17" t="s">
        <v>220</v>
      </c>
      <c r="J29" s="17" t="s">
        <v>221</v>
      </c>
      <c r="K29" s="19" t="s">
        <v>262</v>
      </c>
      <c r="L29" s="19" t="s">
        <v>232</v>
      </c>
      <c r="M29" s="19" t="s">
        <v>226</v>
      </c>
    </row>
    <row r="30" ht="33" customHeight="1" spans="1:13">
      <c r="A30" s="21" t="s">
        <v>201</v>
      </c>
      <c r="B30" s="21" t="s">
        <v>96</v>
      </c>
      <c r="C30" s="21" t="s">
        <v>215</v>
      </c>
      <c r="D30" s="22">
        <v>21.6</v>
      </c>
      <c r="E30" s="22" t="s">
        <v>281</v>
      </c>
      <c r="F30" s="17" t="s">
        <v>217</v>
      </c>
      <c r="G30" s="17" t="s">
        <v>218</v>
      </c>
      <c r="H30" s="17" t="s">
        <v>219</v>
      </c>
      <c r="I30" s="17" t="s">
        <v>220</v>
      </c>
      <c r="J30" s="17" t="s">
        <v>221</v>
      </c>
      <c r="K30" s="19" t="s">
        <v>222</v>
      </c>
      <c r="L30" s="17" t="s">
        <v>223</v>
      </c>
      <c r="M30" s="19" t="s">
        <v>224</v>
      </c>
    </row>
    <row r="31" ht="33" customHeight="1" spans="1:13">
      <c r="A31" s="23"/>
      <c r="B31" s="23"/>
      <c r="C31" s="23"/>
      <c r="D31" s="23"/>
      <c r="E31" s="23"/>
      <c r="F31" s="19"/>
      <c r="G31" s="19"/>
      <c r="H31" s="17" t="s">
        <v>282</v>
      </c>
      <c r="I31" s="17" t="s">
        <v>220</v>
      </c>
      <c r="J31" s="17" t="s">
        <v>221</v>
      </c>
      <c r="K31" s="19" t="s">
        <v>222</v>
      </c>
      <c r="L31" s="17" t="s">
        <v>223</v>
      </c>
      <c r="M31" s="19" t="s">
        <v>228</v>
      </c>
    </row>
    <row r="32" ht="33" customHeight="1" spans="1:13">
      <c r="A32" s="23"/>
      <c r="B32" s="23"/>
      <c r="C32" s="23"/>
      <c r="D32" s="23"/>
      <c r="E32" s="23"/>
      <c r="F32" s="19"/>
      <c r="G32" s="17" t="s">
        <v>229</v>
      </c>
      <c r="H32" s="17" t="s">
        <v>230</v>
      </c>
      <c r="I32" s="17" t="s">
        <v>220</v>
      </c>
      <c r="J32" s="17" t="s">
        <v>221</v>
      </c>
      <c r="K32" s="19" t="s">
        <v>231</v>
      </c>
      <c r="L32" s="19" t="s">
        <v>232</v>
      </c>
      <c r="M32" s="19" t="s">
        <v>224</v>
      </c>
    </row>
    <row r="33" ht="33" customHeight="1" spans="1:13">
      <c r="A33" s="23"/>
      <c r="B33" s="23"/>
      <c r="C33" s="23"/>
      <c r="D33" s="23"/>
      <c r="E33" s="23"/>
      <c r="F33" s="19"/>
      <c r="G33" s="19"/>
      <c r="H33" s="17" t="s">
        <v>271</v>
      </c>
      <c r="I33" s="17" t="s">
        <v>220</v>
      </c>
      <c r="J33" s="17" t="s">
        <v>221</v>
      </c>
      <c r="K33" s="19" t="s">
        <v>231</v>
      </c>
      <c r="L33" s="19" t="s">
        <v>232</v>
      </c>
      <c r="M33" s="19" t="s">
        <v>228</v>
      </c>
    </row>
    <row r="34" ht="33" customHeight="1" spans="1:13">
      <c r="A34" s="23"/>
      <c r="B34" s="23"/>
      <c r="C34" s="23"/>
      <c r="D34" s="23"/>
      <c r="E34" s="23"/>
      <c r="F34" s="19"/>
      <c r="G34" s="17" t="s">
        <v>234</v>
      </c>
      <c r="H34" s="17" t="s">
        <v>238</v>
      </c>
      <c r="I34" s="17" t="s">
        <v>220</v>
      </c>
      <c r="J34" s="17" t="s">
        <v>236</v>
      </c>
      <c r="K34" s="19" t="s">
        <v>237</v>
      </c>
      <c r="L34" s="19" t="s">
        <v>232</v>
      </c>
      <c r="M34" s="19" t="s">
        <v>226</v>
      </c>
    </row>
    <row r="35" ht="33" customHeight="1" spans="1:13">
      <c r="A35" s="23"/>
      <c r="B35" s="23"/>
      <c r="C35" s="23"/>
      <c r="D35" s="23"/>
      <c r="E35" s="23"/>
      <c r="F35" s="19"/>
      <c r="G35" s="19"/>
      <c r="H35" s="17" t="s">
        <v>283</v>
      </c>
      <c r="I35" s="17" t="s">
        <v>220</v>
      </c>
      <c r="J35" s="17" t="s">
        <v>236</v>
      </c>
      <c r="K35" s="19" t="s">
        <v>237</v>
      </c>
      <c r="L35" s="19" t="s">
        <v>232</v>
      </c>
      <c r="M35" s="19" t="s">
        <v>226</v>
      </c>
    </row>
    <row r="36" ht="33" customHeight="1" spans="1:13">
      <c r="A36" s="23"/>
      <c r="B36" s="23"/>
      <c r="C36" s="23"/>
      <c r="D36" s="23"/>
      <c r="E36" s="23"/>
      <c r="F36" s="19"/>
      <c r="G36" s="17" t="s">
        <v>239</v>
      </c>
      <c r="H36" s="17" t="s">
        <v>284</v>
      </c>
      <c r="I36" s="17" t="s">
        <v>241</v>
      </c>
      <c r="J36" s="17" t="s">
        <v>245</v>
      </c>
      <c r="K36" s="19" t="s">
        <v>285</v>
      </c>
      <c r="L36" s="17" t="s">
        <v>286</v>
      </c>
      <c r="M36" s="19" t="s">
        <v>226</v>
      </c>
    </row>
    <row r="37" ht="33" customHeight="1" spans="1:13">
      <c r="A37" s="23"/>
      <c r="B37" s="23"/>
      <c r="C37" s="23"/>
      <c r="D37" s="23"/>
      <c r="E37" s="23"/>
      <c r="F37" s="19"/>
      <c r="G37" s="19"/>
      <c r="H37" s="17" t="s">
        <v>287</v>
      </c>
      <c r="I37" s="17" t="s">
        <v>241</v>
      </c>
      <c r="J37" s="17" t="s">
        <v>245</v>
      </c>
      <c r="K37" s="19" t="s">
        <v>288</v>
      </c>
      <c r="L37" s="17" t="s">
        <v>276</v>
      </c>
      <c r="M37" s="19" t="s">
        <v>226</v>
      </c>
    </row>
    <row r="38" ht="33" customHeight="1" spans="1:13">
      <c r="A38" s="23"/>
      <c r="B38" s="23"/>
      <c r="C38" s="23"/>
      <c r="D38" s="23"/>
      <c r="E38" s="23"/>
      <c r="F38" s="17" t="s">
        <v>248</v>
      </c>
      <c r="G38" s="17" t="s">
        <v>249</v>
      </c>
      <c r="H38" s="17" t="s">
        <v>289</v>
      </c>
      <c r="I38" s="17" t="s">
        <v>252</v>
      </c>
      <c r="J38" s="19" t="s">
        <v>253</v>
      </c>
      <c r="K38" s="17" t="s">
        <v>254</v>
      </c>
      <c r="L38" s="19" t="s">
        <v>253</v>
      </c>
      <c r="M38" s="19" t="s">
        <v>224</v>
      </c>
    </row>
    <row r="39" ht="33" customHeight="1" spans="1:13">
      <c r="A39" s="23"/>
      <c r="B39" s="23"/>
      <c r="C39" s="23"/>
      <c r="D39" s="23"/>
      <c r="E39" s="23"/>
      <c r="F39" s="19"/>
      <c r="G39" s="19"/>
      <c r="H39" s="17" t="s">
        <v>290</v>
      </c>
      <c r="I39" s="17" t="s">
        <v>252</v>
      </c>
      <c r="J39" s="19" t="s">
        <v>253</v>
      </c>
      <c r="K39" s="17" t="s">
        <v>254</v>
      </c>
      <c r="L39" s="19" t="s">
        <v>253</v>
      </c>
      <c r="M39" s="19" t="s">
        <v>228</v>
      </c>
    </row>
    <row r="40" ht="33" customHeight="1" spans="1:13">
      <c r="A40" s="23"/>
      <c r="B40" s="23"/>
      <c r="C40" s="23"/>
      <c r="D40" s="23"/>
      <c r="E40" s="23"/>
      <c r="F40" s="19"/>
      <c r="G40" s="17" t="s">
        <v>255</v>
      </c>
      <c r="H40" s="17" t="s">
        <v>291</v>
      </c>
      <c r="I40" s="17" t="s">
        <v>252</v>
      </c>
      <c r="J40" s="19" t="s">
        <v>253</v>
      </c>
      <c r="K40" s="17" t="s">
        <v>254</v>
      </c>
      <c r="L40" s="19" t="s">
        <v>253</v>
      </c>
      <c r="M40" s="19" t="s">
        <v>258</v>
      </c>
    </row>
    <row r="41" ht="33" customHeight="1" spans="1:13">
      <c r="A41" s="24"/>
      <c r="B41" s="24"/>
      <c r="C41" s="24"/>
      <c r="D41" s="24"/>
      <c r="E41" s="24"/>
      <c r="F41" s="17" t="s">
        <v>259</v>
      </c>
      <c r="G41" s="17" t="s">
        <v>260</v>
      </c>
      <c r="H41" s="17" t="s">
        <v>263</v>
      </c>
      <c r="I41" s="17" t="s">
        <v>220</v>
      </c>
      <c r="J41" s="17" t="s">
        <v>221</v>
      </c>
      <c r="K41" s="19" t="s">
        <v>262</v>
      </c>
      <c r="L41" s="19" t="s">
        <v>232</v>
      </c>
      <c r="M41" s="19" t="s">
        <v>266</v>
      </c>
    </row>
    <row r="42" ht="33" customHeight="1" spans="1:13">
      <c r="A42" s="25" t="s">
        <v>203</v>
      </c>
      <c r="B42" s="26"/>
      <c r="C42" s="25"/>
      <c r="D42" s="27">
        <f>SUM(D5:D41)</f>
        <v>74.02</v>
      </c>
      <c r="E42" s="25"/>
      <c r="F42" s="25"/>
      <c r="G42" s="25"/>
      <c r="H42" s="28"/>
      <c r="I42" s="28"/>
      <c r="J42" s="28"/>
      <c r="K42" s="28"/>
      <c r="L42" s="28"/>
      <c r="M42" s="28"/>
    </row>
  </sheetData>
  <mergeCells count="41">
    <mergeCell ref="A2:J2"/>
    <mergeCell ref="A3:J3"/>
    <mergeCell ref="A5:A17"/>
    <mergeCell ref="A18:A29"/>
    <mergeCell ref="A30:A41"/>
    <mergeCell ref="B5:B17"/>
    <mergeCell ref="B18:B29"/>
    <mergeCell ref="B30:B41"/>
    <mergeCell ref="C5:C17"/>
    <mergeCell ref="C18:C29"/>
    <mergeCell ref="C30:C41"/>
    <mergeCell ref="D5:D17"/>
    <mergeCell ref="D18:D29"/>
    <mergeCell ref="D30:D41"/>
    <mergeCell ref="E5:E17"/>
    <mergeCell ref="E18:E29"/>
    <mergeCell ref="E30:E41"/>
    <mergeCell ref="F5:F12"/>
    <mergeCell ref="F13:F15"/>
    <mergeCell ref="F16:F17"/>
    <mergeCell ref="F18:F25"/>
    <mergeCell ref="F26:F27"/>
    <mergeCell ref="F28:F29"/>
    <mergeCell ref="F30:F37"/>
    <mergeCell ref="F38:F40"/>
    <mergeCell ref="G5:G6"/>
    <mergeCell ref="G7:G8"/>
    <mergeCell ref="G9:G10"/>
    <mergeCell ref="G11:G12"/>
    <mergeCell ref="G13:G14"/>
    <mergeCell ref="G16:G17"/>
    <mergeCell ref="G18:G19"/>
    <mergeCell ref="G20:G21"/>
    <mergeCell ref="G22:G23"/>
    <mergeCell ref="G24:G25"/>
    <mergeCell ref="G28:G29"/>
    <mergeCell ref="G30:G31"/>
    <mergeCell ref="G32:G33"/>
    <mergeCell ref="G34:G35"/>
    <mergeCell ref="G36:G37"/>
    <mergeCell ref="G38:G39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"/>
  <sheetViews>
    <sheetView workbookViewId="0">
      <selection activeCell="F31" sqref="F31"/>
    </sheetView>
  </sheetViews>
  <sheetFormatPr defaultColWidth="10" defaultRowHeight="13.5" outlineLevelRow="6"/>
  <cols>
    <col min="1" max="1" width="15.3833333333333" customWidth="1"/>
    <col min="2" max="2" width="30.775" customWidth="1"/>
    <col min="3" max="3" width="40.85" customWidth="1"/>
    <col min="4" max="4" width="14.6583333333333" customWidth="1"/>
    <col min="5" max="8" width="15.3833333333333" customWidth="1"/>
    <col min="9" max="9" width="19.4916666666667" customWidth="1"/>
    <col min="10" max="10" width="9.76666666666667" customWidth="1"/>
  </cols>
  <sheetData>
    <row r="1" ht="22.75" customHeight="1" spans="1:9">
      <c r="A1" s="1" t="s">
        <v>24</v>
      </c>
      <c r="B1" s="1"/>
      <c r="C1" s="1"/>
      <c r="E1" s="1"/>
      <c r="F1" s="1"/>
      <c r="G1" s="1"/>
      <c r="H1" s="1"/>
      <c r="I1" s="1"/>
    </row>
    <row r="2" ht="56.95" customHeight="1" spans="1:9">
      <c r="A2" s="2" t="s">
        <v>292</v>
      </c>
      <c r="B2" s="2"/>
      <c r="C2" s="2"/>
      <c r="D2" s="2"/>
      <c r="E2" s="2"/>
      <c r="F2" s="2"/>
      <c r="G2" s="2"/>
      <c r="H2" s="2"/>
      <c r="I2" s="2"/>
    </row>
    <row r="3" ht="22.75" customHeight="1" spans="1:18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4" t="s">
        <v>293</v>
      </c>
    </row>
    <row r="4" ht="28.45" customHeight="1" spans="1:18">
      <c r="A4" s="3" t="s">
        <v>80</v>
      </c>
      <c r="B4" s="3" t="s">
        <v>81</v>
      </c>
      <c r="C4" s="3" t="s">
        <v>194</v>
      </c>
      <c r="D4" s="3" t="s">
        <v>294</v>
      </c>
      <c r="E4" s="3" t="s">
        <v>295</v>
      </c>
      <c r="F4" s="3" t="s">
        <v>296</v>
      </c>
      <c r="G4" s="3"/>
      <c r="H4" s="3"/>
      <c r="I4" s="3" t="s">
        <v>297</v>
      </c>
      <c r="J4" s="3" t="s">
        <v>297</v>
      </c>
      <c r="K4" s="3"/>
      <c r="L4" s="3"/>
      <c r="M4" s="3"/>
      <c r="N4" s="3"/>
      <c r="O4" s="3"/>
      <c r="P4" s="3"/>
      <c r="Q4" s="3"/>
      <c r="R4" s="3"/>
    </row>
    <row r="5" ht="28.45" customHeight="1" spans="1:18">
      <c r="A5" s="3"/>
      <c r="B5" s="3"/>
      <c r="C5" s="3"/>
      <c r="D5" s="3"/>
      <c r="E5" s="3"/>
      <c r="F5" s="3" t="s">
        <v>298</v>
      </c>
      <c r="G5" s="3" t="s">
        <v>299</v>
      </c>
      <c r="H5" s="3" t="s">
        <v>300</v>
      </c>
      <c r="I5" s="3" t="s">
        <v>82</v>
      </c>
      <c r="J5" s="3" t="s">
        <v>85</v>
      </c>
      <c r="K5" s="3" t="s">
        <v>86</v>
      </c>
      <c r="L5" s="3" t="s">
        <v>87</v>
      </c>
      <c r="M5" s="3" t="s">
        <v>88</v>
      </c>
      <c r="N5" s="3" t="s">
        <v>89</v>
      </c>
      <c r="O5" s="3" t="s">
        <v>90</v>
      </c>
      <c r="P5" s="3" t="s">
        <v>91</v>
      </c>
      <c r="Q5" s="3" t="s">
        <v>92</v>
      </c>
      <c r="R5" s="3" t="s">
        <v>93</v>
      </c>
    </row>
    <row r="6" ht="36.15" customHeight="1" spans="1:18">
      <c r="A6" s="73" t="s">
        <v>95</v>
      </c>
      <c r="B6" s="5" t="s">
        <v>96</v>
      </c>
      <c r="C6" s="6" t="s">
        <v>155</v>
      </c>
      <c r="D6" s="7" t="s">
        <v>301</v>
      </c>
      <c r="E6" s="8" t="s">
        <v>302</v>
      </c>
      <c r="F6" s="9">
        <v>1</v>
      </c>
      <c r="G6" s="10">
        <v>7000</v>
      </c>
      <c r="H6" s="10">
        <v>7000</v>
      </c>
      <c r="I6" s="12">
        <v>7000</v>
      </c>
      <c r="J6" s="12">
        <v>7000</v>
      </c>
      <c r="K6" s="13"/>
      <c r="L6" s="13"/>
      <c r="M6" s="13"/>
      <c r="N6" s="13"/>
      <c r="O6" s="13"/>
      <c r="P6" s="13"/>
      <c r="Q6" s="13"/>
      <c r="R6" s="13"/>
    </row>
    <row r="7" ht="34.15" customHeight="1" spans="1:18">
      <c r="A7" s="3"/>
      <c r="B7" s="3" t="s">
        <v>203</v>
      </c>
      <c r="C7" s="3"/>
      <c r="D7" s="3"/>
      <c r="E7" s="3"/>
      <c r="F7" s="11"/>
      <c r="G7" s="3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</row>
  </sheetData>
  <mergeCells count="10">
    <mergeCell ref="A2:I2"/>
    <mergeCell ref="A3:I3"/>
    <mergeCell ref="J3:K3"/>
    <mergeCell ref="F4:H4"/>
    <mergeCell ref="J4:R4"/>
    <mergeCell ref="A4:A5"/>
    <mergeCell ref="B4:B5"/>
    <mergeCell ref="C4:C5"/>
    <mergeCell ref="D4:D5"/>
    <mergeCell ref="E4:E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topLeftCell="A4" workbookViewId="0">
      <selection activeCell="F9" sqref="F9"/>
    </sheetView>
  </sheetViews>
  <sheetFormatPr defaultColWidth="10" defaultRowHeight="13.5" outlineLevelCol="3"/>
  <cols>
    <col min="1" max="1" width="51.2916666666667" customWidth="1"/>
    <col min="2" max="2" width="25.6416666666667" customWidth="1"/>
    <col min="3" max="3" width="51.2916666666667" customWidth="1"/>
    <col min="4" max="4" width="25.6416666666667" customWidth="1"/>
    <col min="5" max="5" width="9.76666666666667" customWidth="1"/>
  </cols>
  <sheetData>
    <row r="1" ht="22.75" customHeight="1" spans="1:4">
      <c r="A1" s="59" t="s">
        <v>2</v>
      </c>
      <c r="B1" s="59"/>
      <c r="C1" s="59"/>
      <c r="D1" s="59"/>
    </row>
    <row r="2" ht="56.95" customHeight="1" spans="1:4">
      <c r="A2" s="2" t="s">
        <v>26</v>
      </c>
      <c r="B2" s="2"/>
      <c r="C2" s="2"/>
      <c r="D2" s="2"/>
    </row>
    <row r="3" ht="22.75" customHeight="1" spans="1:4">
      <c r="A3" s="1"/>
      <c r="B3" s="1"/>
      <c r="C3" s="1"/>
      <c r="D3" s="29" t="s">
        <v>27</v>
      </c>
    </row>
    <row r="4" ht="56.95" customHeight="1" spans="1:4">
      <c r="A4" s="3" t="s">
        <v>28</v>
      </c>
      <c r="B4" s="3"/>
      <c r="C4" s="3" t="s">
        <v>29</v>
      </c>
      <c r="D4" s="3"/>
    </row>
    <row r="5" ht="34.15" customHeight="1" spans="1:4">
      <c r="A5" s="3" t="s">
        <v>30</v>
      </c>
      <c r="B5" s="3" t="s">
        <v>31</v>
      </c>
      <c r="C5" s="3" t="s">
        <v>30</v>
      </c>
      <c r="D5" s="39" t="s">
        <v>31</v>
      </c>
    </row>
    <row r="6" ht="34.15" customHeight="1" spans="1:4">
      <c r="A6" s="32" t="s">
        <v>32</v>
      </c>
      <c r="B6" s="56">
        <v>466.644474</v>
      </c>
      <c r="C6" s="32" t="s">
        <v>33</v>
      </c>
      <c r="D6" s="13">
        <v>387.568253</v>
      </c>
    </row>
    <row r="7" ht="34.15" customHeight="1" spans="1:4">
      <c r="A7" s="32" t="s">
        <v>34</v>
      </c>
      <c r="B7" s="13"/>
      <c r="C7" s="32" t="s">
        <v>35</v>
      </c>
      <c r="D7" s="13"/>
    </row>
    <row r="8" ht="34.15" customHeight="1" spans="1:4">
      <c r="A8" s="32" t="s">
        <v>36</v>
      </c>
      <c r="B8" s="13"/>
      <c r="C8" s="32" t="s">
        <v>37</v>
      </c>
      <c r="D8" s="13"/>
    </row>
    <row r="9" ht="34.15" customHeight="1" spans="1:4">
      <c r="A9" s="32" t="s">
        <v>38</v>
      </c>
      <c r="B9" s="13"/>
      <c r="C9" s="32" t="s">
        <v>39</v>
      </c>
      <c r="D9" s="13"/>
    </row>
    <row r="10" ht="34.15" customHeight="1" spans="1:4">
      <c r="A10" s="32" t="s">
        <v>40</v>
      </c>
      <c r="B10" s="13"/>
      <c r="C10" s="32" t="s">
        <v>41</v>
      </c>
      <c r="D10" s="13"/>
    </row>
    <row r="11" ht="34.15" customHeight="1" spans="1:4">
      <c r="A11" s="32" t="s">
        <v>42</v>
      </c>
      <c r="B11" s="13"/>
      <c r="C11" s="32" t="s">
        <v>43</v>
      </c>
      <c r="D11" s="13"/>
    </row>
    <row r="12" ht="34.15" customHeight="1" spans="1:4">
      <c r="A12" s="32" t="s">
        <v>44</v>
      </c>
      <c r="B12" s="13"/>
      <c r="C12" s="32" t="s">
        <v>45</v>
      </c>
      <c r="D12" s="13"/>
    </row>
    <row r="13" ht="34.15" customHeight="1" spans="1:4">
      <c r="A13" s="32" t="s">
        <v>46</v>
      </c>
      <c r="B13" s="13"/>
      <c r="C13" s="32" t="s">
        <v>47</v>
      </c>
      <c r="D13" s="13">
        <v>32.199429</v>
      </c>
    </row>
    <row r="14" ht="34.15" customHeight="1" spans="1:4">
      <c r="A14" s="32" t="s">
        <v>48</v>
      </c>
      <c r="B14" s="13"/>
      <c r="C14" s="32" t="s">
        <v>49</v>
      </c>
      <c r="D14" s="13"/>
    </row>
    <row r="15" ht="34.15" customHeight="1" spans="1:4">
      <c r="A15" s="32"/>
      <c r="B15" s="13"/>
      <c r="C15" s="32" t="s">
        <v>50</v>
      </c>
      <c r="D15" s="13">
        <v>16.659925</v>
      </c>
    </row>
    <row r="16" ht="34.15" customHeight="1" spans="1:4">
      <c r="A16" s="32"/>
      <c r="B16" s="13"/>
      <c r="C16" s="32" t="s">
        <v>51</v>
      </c>
      <c r="D16" s="13"/>
    </row>
    <row r="17" ht="34.15" customHeight="1" spans="1:4">
      <c r="A17" s="32"/>
      <c r="B17" s="57"/>
      <c r="C17" s="32" t="s">
        <v>52</v>
      </c>
      <c r="D17" s="13"/>
    </row>
    <row r="18" ht="34.15" customHeight="1" spans="1:4">
      <c r="A18" s="32"/>
      <c r="B18" s="57"/>
      <c r="C18" s="32" t="s">
        <v>53</v>
      </c>
      <c r="D18" s="13"/>
    </row>
    <row r="19" ht="34.15" customHeight="1" spans="1:4">
      <c r="A19" s="32"/>
      <c r="B19" s="57"/>
      <c r="C19" s="32" t="s">
        <v>54</v>
      </c>
      <c r="D19" s="13"/>
    </row>
    <row r="20" ht="34.15" customHeight="1" spans="1:4">
      <c r="A20" s="32"/>
      <c r="B20" s="57"/>
      <c r="C20" s="32" t="s">
        <v>55</v>
      </c>
      <c r="D20" s="13"/>
    </row>
    <row r="21" ht="34.15" customHeight="1" spans="1:4">
      <c r="A21" s="32"/>
      <c r="B21" s="13"/>
      <c r="C21" s="32" t="s">
        <v>56</v>
      </c>
      <c r="D21" s="13"/>
    </row>
    <row r="22" ht="34.15" customHeight="1" spans="1:4">
      <c r="A22" s="32"/>
      <c r="B22" s="57"/>
      <c r="C22" s="32" t="s">
        <v>57</v>
      </c>
      <c r="D22" s="13"/>
    </row>
    <row r="23" customFormat="1" ht="34.15" customHeight="1" spans="1:4">
      <c r="A23" s="32"/>
      <c r="B23" s="57"/>
      <c r="C23" s="32" t="s">
        <v>58</v>
      </c>
      <c r="D23" s="13"/>
    </row>
    <row r="24" customFormat="1" ht="34.15" customHeight="1" spans="1:4">
      <c r="A24" s="32"/>
      <c r="B24" s="57"/>
      <c r="C24" s="32" t="s">
        <v>59</v>
      </c>
      <c r="D24" s="13"/>
    </row>
    <row r="25" customFormat="1" ht="34.15" customHeight="1" spans="1:4">
      <c r="A25" s="32"/>
      <c r="B25" s="57"/>
      <c r="C25" s="32" t="s">
        <v>60</v>
      </c>
      <c r="D25" s="13">
        <v>30.216867</v>
      </c>
    </row>
    <row r="26" customFormat="1" ht="34.15" customHeight="1" spans="1:4">
      <c r="A26" s="32"/>
      <c r="B26" s="57"/>
      <c r="C26" s="32" t="s">
        <v>61</v>
      </c>
      <c r="D26" s="13"/>
    </row>
    <row r="27" customFormat="1" ht="34.15" customHeight="1" spans="1:4">
      <c r="A27" s="32"/>
      <c r="B27" s="57"/>
      <c r="C27" s="32" t="s">
        <v>62</v>
      </c>
      <c r="D27" s="13"/>
    </row>
    <row r="28" customFormat="1" ht="34.15" customHeight="1" spans="1:4">
      <c r="A28" s="32"/>
      <c r="B28" s="57"/>
      <c r="C28" s="32" t="s">
        <v>63</v>
      </c>
      <c r="D28" s="13"/>
    </row>
    <row r="29" customFormat="1" ht="34.15" customHeight="1" spans="1:4">
      <c r="A29" s="32"/>
      <c r="B29" s="57"/>
      <c r="C29" s="32" t="s">
        <v>64</v>
      </c>
      <c r="D29" s="13"/>
    </row>
    <row r="30" customFormat="1" ht="34.15" customHeight="1" spans="1:4">
      <c r="A30" s="32"/>
      <c r="B30" s="57"/>
      <c r="C30" s="32" t="s">
        <v>65</v>
      </c>
      <c r="D30" s="13"/>
    </row>
    <row r="31" customFormat="1" ht="34.15" customHeight="1" spans="1:4">
      <c r="A31" s="32"/>
      <c r="B31" s="57"/>
      <c r="C31" s="32" t="s">
        <v>66</v>
      </c>
      <c r="D31" s="13"/>
    </row>
    <row r="32" customFormat="1" ht="34.15" customHeight="1" spans="1:4">
      <c r="A32" s="32"/>
      <c r="B32" s="57"/>
      <c r="C32" s="32" t="s">
        <v>67</v>
      </c>
      <c r="D32" s="13"/>
    </row>
    <row r="33" customFormat="1" ht="34.15" customHeight="1" spans="1:4">
      <c r="A33" s="32"/>
      <c r="B33" s="57"/>
      <c r="C33" s="32" t="s">
        <v>68</v>
      </c>
      <c r="D33" s="13"/>
    </row>
    <row r="34" customFormat="1" ht="34.15" customHeight="1" spans="1:4">
      <c r="A34" s="32"/>
      <c r="B34" s="57"/>
      <c r="C34" s="32" t="s">
        <v>69</v>
      </c>
      <c r="D34" s="13"/>
    </row>
    <row r="35" customFormat="1" ht="34.15" customHeight="1" spans="1:4">
      <c r="A35" s="32"/>
      <c r="B35" s="57"/>
      <c r="C35" s="32" t="s">
        <v>70</v>
      </c>
      <c r="D35" s="13"/>
    </row>
    <row r="36" customFormat="1" ht="34.15" customHeight="1" spans="1:4">
      <c r="A36" s="32"/>
      <c r="B36" s="57"/>
      <c r="C36" s="32" t="s">
        <v>71</v>
      </c>
      <c r="D36" s="13"/>
    </row>
    <row r="37" customFormat="1" ht="34.15" customHeight="1" spans="1:4">
      <c r="A37" s="32" t="s">
        <v>72</v>
      </c>
      <c r="B37" s="13">
        <f>B6</f>
        <v>466.644474</v>
      </c>
      <c r="C37" s="32" t="s">
        <v>73</v>
      </c>
      <c r="D37" s="13">
        <f>D6+D13+D15+D25</f>
        <v>466.644474</v>
      </c>
    </row>
    <row r="38" customFormat="1" ht="34.15" customHeight="1" spans="1:4">
      <c r="A38" s="32" t="s">
        <v>74</v>
      </c>
      <c r="B38" s="12"/>
      <c r="C38" s="32" t="s">
        <v>75</v>
      </c>
      <c r="D38" s="12"/>
    </row>
    <row r="39" customFormat="1" ht="34.15" customHeight="1" spans="1:4">
      <c r="A39" s="32" t="s">
        <v>76</v>
      </c>
      <c r="B39" s="13">
        <f>B37+B38</f>
        <v>466.644474</v>
      </c>
      <c r="C39" s="32" t="s">
        <v>77</v>
      </c>
      <c r="D39" s="13">
        <f>D37+D38</f>
        <v>466.644474</v>
      </c>
    </row>
    <row r="40" spans="1:4">
      <c r="A40" s="1" t="s">
        <v>78</v>
      </c>
      <c r="B40" s="1"/>
      <c r="C40" s="1"/>
      <c r="D40" s="1"/>
    </row>
  </sheetData>
  <mergeCells count="5">
    <mergeCell ref="A1:D1"/>
    <mergeCell ref="A2:D2"/>
    <mergeCell ref="A4:B4"/>
    <mergeCell ref="C4:D4"/>
    <mergeCell ref="A40:D40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workbookViewId="0">
      <selection activeCell="G21" sqref="G21"/>
    </sheetView>
  </sheetViews>
  <sheetFormatPr defaultColWidth="10" defaultRowHeight="13.5" outlineLevelRow="7"/>
  <cols>
    <col min="1" max="1" width="15.3833333333333" customWidth="1"/>
    <col min="2" max="2" width="30.775" customWidth="1"/>
    <col min="3" max="9" width="19.4916666666667" customWidth="1"/>
    <col min="10" max="10" width="9.76666666666667" customWidth="1"/>
    <col min="14" max="14" width="14" customWidth="1"/>
    <col min="15" max="15" width="13.25" customWidth="1"/>
  </cols>
  <sheetData>
    <row r="1" ht="22.75" customHeight="1" spans="1:9">
      <c r="A1" s="1" t="s">
        <v>4</v>
      </c>
      <c r="B1" s="1"/>
      <c r="C1" s="1"/>
      <c r="D1" s="1"/>
      <c r="E1" s="1"/>
      <c r="F1" s="1"/>
      <c r="G1" s="1"/>
      <c r="H1" s="1"/>
      <c r="I1" s="1"/>
    </row>
    <row r="2" ht="56.95" customHeight="1" spans="1:19">
      <c r="A2" s="2" t="s">
        <v>79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2.75" customHeight="1" spans="1:19">
      <c r="A3" s="1"/>
      <c r="B3" s="1"/>
      <c r="C3" s="1"/>
      <c r="D3" s="1"/>
      <c r="E3" s="1"/>
      <c r="F3" s="1"/>
      <c r="G3" s="1"/>
      <c r="H3" s="1"/>
      <c r="I3" s="1"/>
      <c r="S3" t="s">
        <v>27</v>
      </c>
    </row>
    <row r="4" ht="28.45" customHeight="1" spans="1:19">
      <c r="A4" s="3" t="s">
        <v>80</v>
      </c>
      <c r="B4" s="3" t="s">
        <v>81</v>
      </c>
      <c r="C4" s="3" t="s">
        <v>82</v>
      </c>
      <c r="D4" s="67" t="s">
        <v>83</v>
      </c>
      <c r="E4" s="68"/>
      <c r="F4" s="68"/>
      <c r="G4" s="68"/>
      <c r="H4" s="68"/>
      <c r="I4" s="68"/>
      <c r="J4" s="68"/>
      <c r="K4" s="68"/>
      <c r="L4" s="68"/>
      <c r="M4" s="65"/>
      <c r="N4" s="3" t="s">
        <v>74</v>
      </c>
      <c r="O4" s="3"/>
      <c r="P4" s="3"/>
      <c r="Q4" s="3"/>
      <c r="R4" s="3"/>
      <c r="S4" s="3"/>
    </row>
    <row r="5" ht="28.45" customHeight="1" spans="1:19">
      <c r="A5" s="3"/>
      <c r="B5" s="3"/>
      <c r="C5" s="3"/>
      <c r="D5" s="3" t="s">
        <v>84</v>
      </c>
      <c r="E5" s="3" t="s">
        <v>85</v>
      </c>
      <c r="F5" s="3" t="s">
        <v>86</v>
      </c>
      <c r="G5" s="3" t="s">
        <v>87</v>
      </c>
      <c r="H5" s="3" t="s">
        <v>88</v>
      </c>
      <c r="I5" s="3" t="s">
        <v>89</v>
      </c>
      <c r="J5" s="3" t="s">
        <v>90</v>
      </c>
      <c r="K5" s="3" t="s">
        <v>91</v>
      </c>
      <c r="L5" s="3" t="s">
        <v>92</v>
      </c>
      <c r="M5" s="3" t="s">
        <v>93</v>
      </c>
      <c r="N5" s="3" t="s">
        <v>84</v>
      </c>
      <c r="O5" s="3" t="s">
        <v>85</v>
      </c>
      <c r="P5" s="3" t="s">
        <v>86</v>
      </c>
      <c r="Q5" s="3" t="s">
        <v>87</v>
      </c>
      <c r="R5" s="3" t="s">
        <v>88</v>
      </c>
      <c r="S5" s="3" t="s">
        <v>94</v>
      </c>
    </row>
    <row r="6" ht="34.15" customHeight="1" spans="1:19">
      <c r="A6" s="72" t="s">
        <v>95</v>
      </c>
      <c r="B6" s="33" t="s">
        <v>96</v>
      </c>
      <c r="C6" s="12">
        <f>D6+N6</f>
        <v>466.644474</v>
      </c>
      <c r="D6" s="12">
        <f>E6</f>
        <v>466.644474</v>
      </c>
      <c r="E6" s="56">
        <v>466.644474</v>
      </c>
      <c r="F6" s="34"/>
      <c r="G6" s="34"/>
      <c r="H6" s="34"/>
      <c r="I6" s="34"/>
      <c r="J6" s="34"/>
      <c r="K6" s="34"/>
      <c r="L6" s="34"/>
      <c r="M6" s="34"/>
      <c r="N6" s="12"/>
      <c r="O6" s="12"/>
      <c r="P6" s="34"/>
      <c r="Q6" s="34"/>
      <c r="R6" s="34"/>
      <c r="S6" s="34"/>
    </row>
    <row r="7" ht="34.15" customHeight="1" spans="1:19">
      <c r="A7" s="33"/>
      <c r="B7" s="33"/>
      <c r="C7" s="34"/>
      <c r="D7" s="34"/>
      <c r="E7" s="13"/>
      <c r="F7" s="13"/>
      <c r="G7" s="13"/>
      <c r="H7" s="13"/>
      <c r="I7" s="13"/>
      <c r="J7" s="13"/>
      <c r="K7" s="13"/>
      <c r="L7" s="13"/>
      <c r="M7" s="13"/>
      <c r="N7" s="34"/>
      <c r="O7" s="13"/>
      <c r="P7" s="13"/>
      <c r="Q7" s="13"/>
      <c r="R7" s="13"/>
      <c r="S7" s="13"/>
    </row>
    <row r="8" ht="34.15" customHeight="1" spans="1:19">
      <c r="A8" s="3" t="s">
        <v>82</v>
      </c>
      <c r="B8" s="3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</row>
  </sheetData>
  <mergeCells count="8">
    <mergeCell ref="A2:S2"/>
    <mergeCell ref="A3:I3"/>
    <mergeCell ref="D4:M4"/>
    <mergeCell ref="N4:S4"/>
    <mergeCell ref="A8:B8"/>
    <mergeCell ref="A4:A5"/>
    <mergeCell ref="B4:B5"/>
    <mergeCell ref="C4:C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D18" sqref="D18"/>
    </sheetView>
  </sheetViews>
  <sheetFormatPr defaultColWidth="10" defaultRowHeight="13.5" outlineLevelCol="7"/>
  <cols>
    <col min="1" max="1" width="12.8166666666667" customWidth="1"/>
    <col min="2" max="2" width="33.875" customWidth="1"/>
    <col min="3" max="8" width="20.5166666666667" customWidth="1"/>
    <col min="9" max="9" width="9.76666666666667" customWidth="1"/>
  </cols>
  <sheetData>
    <row r="1" ht="22.75" customHeight="1" spans="1:8">
      <c r="A1" s="1" t="s">
        <v>6</v>
      </c>
      <c r="B1" s="1"/>
      <c r="C1" s="1"/>
      <c r="D1" s="1"/>
      <c r="E1" s="1"/>
      <c r="F1" s="1"/>
      <c r="G1" s="1"/>
      <c r="H1" s="1" t="s">
        <v>97</v>
      </c>
    </row>
    <row r="2" ht="56.95" customHeight="1" spans="1:8">
      <c r="A2" s="2" t="s">
        <v>98</v>
      </c>
      <c r="B2" s="2"/>
      <c r="C2" s="2"/>
      <c r="D2" s="2"/>
      <c r="E2" s="2"/>
      <c r="F2" s="2"/>
      <c r="G2" s="2"/>
      <c r="H2" s="2"/>
    </row>
    <row r="3" ht="22.75" customHeight="1" spans="1:8">
      <c r="A3" s="59"/>
      <c r="B3" s="59"/>
      <c r="C3" s="59"/>
      <c r="D3" s="59"/>
      <c r="E3" s="59"/>
      <c r="F3" s="60"/>
      <c r="G3" s="61"/>
      <c r="H3" s="62" t="s">
        <v>27</v>
      </c>
    </row>
    <row r="4" ht="56.95" customHeight="1" spans="1:8">
      <c r="A4" s="3" t="s">
        <v>99</v>
      </c>
      <c r="B4" s="3" t="s">
        <v>100</v>
      </c>
      <c r="C4" s="3" t="s">
        <v>82</v>
      </c>
      <c r="D4" s="63" t="s">
        <v>101</v>
      </c>
      <c r="E4" s="3" t="s">
        <v>102</v>
      </c>
      <c r="F4" s="3" t="s">
        <v>103</v>
      </c>
      <c r="G4" s="3" t="s">
        <v>104</v>
      </c>
      <c r="H4" s="3" t="s">
        <v>105</v>
      </c>
    </row>
    <row r="5" ht="33" customHeight="1" spans="1:8">
      <c r="A5" s="37">
        <v>2010801</v>
      </c>
      <c r="B5" s="37" t="s">
        <v>106</v>
      </c>
      <c r="C5" s="64">
        <f t="shared" ref="C5:C11" si="0">D5+E5+F5+G5+H5</f>
        <v>284.146603</v>
      </c>
      <c r="D5" s="64">
        <v>284.146603</v>
      </c>
      <c r="E5" s="65"/>
      <c r="F5" s="3"/>
      <c r="G5" s="3"/>
      <c r="H5" s="3"/>
    </row>
    <row r="6" ht="33" customHeight="1" spans="1:8">
      <c r="A6" s="37">
        <v>2010804</v>
      </c>
      <c r="B6" s="37" t="s">
        <v>107</v>
      </c>
      <c r="C6" s="6">
        <f t="shared" si="0"/>
        <v>74.02</v>
      </c>
      <c r="D6" s="28"/>
      <c r="E6" s="66">
        <v>74.02</v>
      </c>
      <c r="F6" s="3"/>
      <c r="G6" s="3"/>
      <c r="H6" s="3"/>
    </row>
    <row r="7" ht="33" customHeight="1" spans="1:8">
      <c r="A7" s="37">
        <v>2080109</v>
      </c>
      <c r="B7" s="37" t="s">
        <v>108</v>
      </c>
      <c r="C7" s="64">
        <f t="shared" si="0"/>
        <v>0.440358</v>
      </c>
      <c r="D7" s="64">
        <v>0.440358</v>
      </c>
      <c r="E7" s="65"/>
      <c r="F7" s="3"/>
      <c r="G7" s="3"/>
      <c r="H7" s="3"/>
    </row>
    <row r="8" ht="33" customHeight="1" spans="1:8">
      <c r="A8" s="37">
        <v>2080501</v>
      </c>
      <c r="B8" s="37" t="s">
        <v>109</v>
      </c>
      <c r="C8" s="64">
        <f t="shared" si="0"/>
        <v>29.40165</v>
      </c>
      <c r="D8" s="64">
        <v>29.40165</v>
      </c>
      <c r="E8" s="65"/>
      <c r="F8" s="3"/>
      <c r="G8" s="3"/>
      <c r="H8" s="3"/>
    </row>
    <row r="9" ht="33" customHeight="1" spans="1:8">
      <c r="A9" s="37">
        <v>2080505</v>
      </c>
      <c r="B9" s="37" t="s">
        <v>110</v>
      </c>
      <c r="C9" s="64">
        <f t="shared" si="0"/>
        <v>31.759071</v>
      </c>
      <c r="D9" s="64">
        <v>31.759071</v>
      </c>
      <c r="E9" s="65"/>
      <c r="F9" s="3"/>
      <c r="G9" s="3"/>
      <c r="H9" s="3"/>
    </row>
    <row r="10" ht="33" customHeight="1" spans="1:8">
      <c r="A10" s="37">
        <v>2101101</v>
      </c>
      <c r="B10" s="37" t="s">
        <v>111</v>
      </c>
      <c r="C10" s="64">
        <f t="shared" si="0"/>
        <v>16.659925</v>
      </c>
      <c r="D10" s="64">
        <v>16.659925</v>
      </c>
      <c r="E10" s="65"/>
      <c r="F10" s="34"/>
      <c r="G10" s="34"/>
      <c r="H10" s="34"/>
    </row>
    <row r="11" ht="33" customHeight="1" spans="1:8">
      <c r="A11" s="37">
        <v>2210201</v>
      </c>
      <c r="B11" s="37" t="s">
        <v>112</v>
      </c>
      <c r="C11" s="64">
        <f t="shared" si="0"/>
        <v>30.216867</v>
      </c>
      <c r="D11" s="64">
        <v>30.216867</v>
      </c>
      <c r="E11" s="65"/>
      <c r="F11" s="34"/>
      <c r="G11" s="34"/>
      <c r="H11" s="34"/>
    </row>
    <row r="12" ht="34.15" customHeight="1" spans="1:8">
      <c r="A12" s="3" t="s">
        <v>82</v>
      </c>
      <c r="B12" s="3"/>
      <c r="C12" s="12">
        <f>SUM(C5:C11)</f>
        <v>466.644474</v>
      </c>
      <c r="D12" s="12">
        <f>SUM(D5:D11)</f>
        <v>392.624474</v>
      </c>
      <c r="E12" s="12">
        <f>SUM(E5:E11)</f>
        <v>74.02</v>
      </c>
      <c r="F12" s="12"/>
      <c r="G12" s="12"/>
      <c r="H12" s="12"/>
    </row>
  </sheetData>
  <mergeCells count="3">
    <mergeCell ref="A2:H2"/>
    <mergeCell ref="A3:E3"/>
    <mergeCell ref="A12:B12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B7" sqref="B7"/>
    </sheetView>
  </sheetViews>
  <sheetFormatPr defaultColWidth="10" defaultRowHeight="13.5" outlineLevelCol="3"/>
  <cols>
    <col min="1" max="1" width="51.2916666666667" customWidth="1"/>
    <col min="2" max="2" width="25.6416666666667" customWidth="1"/>
    <col min="3" max="3" width="51.2916666666667" customWidth="1"/>
    <col min="4" max="4" width="25.6416666666667" customWidth="1"/>
    <col min="5" max="5" width="9.76666666666667" customWidth="1"/>
    <col min="6" max="6" width="11.5"/>
  </cols>
  <sheetData>
    <row r="1" ht="22.75" customHeight="1" spans="1:4">
      <c r="A1" s="1" t="s">
        <v>8</v>
      </c>
      <c r="B1" s="1"/>
      <c r="C1" s="1"/>
      <c r="D1" s="1" t="s">
        <v>97</v>
      </c>
    </row>
    <row r="2" ht="56.95" customHeight="1" spans="1:4">
      <c r="A2" s="2" t="s">
        <v>113</v>
      </c>
      <c r="B2" s="2"/>
      <c r="C2" s="2"/>
      <c r="D2" s="2"/>
    </row>
    <row r="3" ht="22.75" customHeight="1" spans="1:4">
      <c r="A3" s="1"/>
      <c r="B3" s="1"/>
      <c r="C3" s="1"/>
      <c r="D3" s="29" t="s">
        <v>27</v>
      </c>
    </row>
    <row r="4" ht="28.45" customHeight="1" spans="1:4">
      <c r="A4" s="3" t="s">
        <v>28</v>
      </c>
      <c r="B4" s="3"/>
      <c r="C4" s="3" t="s">
        <v>29</v>
      </c>
      <c r="D4" s="3"/>
    </row>
    <row r="5" ht="28.45" customHeight="1" spans="1:4">
      <c r="A5" s="3" t="s">
        <v>114</v>
      </c>
      <c r="B5" s="3" t="s">
        <v>31</v>
      </c>
      <c r="C5" s="3" t="s">
        <v>114</v>
      </c>
      <c r="D5" s="3" t="s">
        <v>31</v>
      </c>
    </row>
    <row r="6" ht="34.15" customHeight="1" spans="1:4">
      <c r="A6" s="32" t="s">
        <v>115</v>
      </c>
      <c r="B6" s="12">
        <f>B7</f>
        <v>466.644474</v>
      </c>
      <c r="C6" s="32" t="s">
        <v>116</v>
      </c>
      <c r="D6" s="12">
        <f>D7+D14+D16+D26</f>
        <v>466.644474</v>
      </c>
    </row>
    <row r="7" ht="34.15" customHeight="1" spans="1:4">
      <c r="A7" s="32" t="s">
        <v>117</v>
      </c>
      <c r="B7" s="56">
        <v>466.644474</v>
      </c>
      <c r="C7" s="32" t="s">
        <v>118</v>
      </c>
      <c r="D7" s="13">
        <v>387.568253</v>
      </c>
    </row>
    <row r="8" ht="34.15" customHeight="1" spans="1:4">
      <c r="A8" s="32" t="s">
        <v>119</v>
      </c>
      <c r="B8" s="13"/>
      <c r="C8" s="32" t="s">
        <v>120</v>
      </c>
      <c r="D8" s="13"/>
    </row>
    <row r="9" ht="34.15" customHeight="1" spans="1:4">
      <c r="A9" s="32" t="s">
        <v>121</v>
      </c>
      <c r="B9" s="13"/>
      <c r="C9" s="32" t="s">
        <v>122</v>
      </c>
      <c r="D9" s="13"/>
    </row>
    <row r="10" ht="34.15" customHeight="1" spans="1:4">
      <c r="A10" s="32" t="s">
        <v>123</v>
      </c>
      <c r="B10" s="12"/>
      <c r="C10" s="32" t="s">
        <v>124</v>
      </c>
      <c r="D10" s="13"/>
    </row>
    <row r="11" ht="34.15" customHeight="1" spans="1:4">
      <c r="A11" s="32" t="s">
        <v>117</v>
      </c>
      <c r="B11" s="13"/>
      <c r="C11" s="32" t="s">
        <v>125</v>
      </c>
      <c r="D11" s="13"/>
    </row>
    <row r="12" ht="34.15" customHeight="1" spans="1:4">
      <c r="A12" s="32" t="s">
        <v>119</v>
      </c>
      <c r="B12" s="13"/>
      <c r="C12" s="32" t="s">
        <v>126</v>
      </c>
      <c r="D12" s="13"/>
    </row>
    <row r="13" ht="34.15" customHeight="1" spans="1:4">
      <c r="A13" s="32" t="s">
        <v>121</v>
      </c>
      <c r="B13" s="13"/>
      <c r="C13" s="32" t="s">
        <v>127</v>
      </c>
      <c r="D13" s="13"/>
    </row>
    <row r="14" ht="34.15" customHeight="1" spans="1:4">
      <c r="A14" s="32"/>
      <c r="B14" s="57"/>
      <c r="C14" s="32" t="s">
        <v>128</v>
      </c>
      <c r="D14" s="13">
        <v>32.199429</v>
      </c>
    </row>
    <row r="15" ht="34.15" customHeight="1" spans="1:4">
      <c r="A15" s="32"/>
      <c r="B15" s="57"/>
      <c r="C15" s="32" t="s">
        <v>129</v>
      </c>
      <c r="D15" s="13"/>
    </row>
    <row r="16" ht="34.15" customHeight="1" spans="1:4">
      <c r="A16" s="32"/>
      <c r="B16" s="57"/>
      <c r="C16" s="32" t="s">
        <v>130</v>
      </c>
      <c r="D16" s="13">
        <v>16.659925</v>
      </c>
    </row>
    <row r="17" ht="34.15" customHeight="1" spans="1:4">
      <c r="A17" s="32"/>
      <c r="B17" s="57"/>
      <c r="C17" s="32" t="s">
        <v>131</v>
      </c>
      <c r="D17" s="13"/>
    </row>
    <row r="18" ht="34.15" customHeight="1" spans="1:4">
      <c r="A18" s="32"/>
      <c r="B18" s="57"/>
      <c r="C18" s="32" t="s">
        <v>132</v>
      </c>
      <c r="D18" s="13"/>
    </row>
    <row r="19" ht="34.15" customHeight="1" spans="1:4">
      <c r="A19" s="32"/>
      <c r="B19" s="57"/>
      <c r="C19" s="32" t="s">
        <v>133</v>
      </c>
      <c r="D19" s="13"/>
    </row>
    <row r="20" ht="34.15" customHeight="1" spans="1:4">
      <c r="A20" s="32"/>
      <c r="B20" s="57"/>
      <c r="C20" s="32" t="s">
        <v>134</v>
      </c>
      <c r="D20" s="13"/>
    </row>
    <row r="21" ht="34.15" customHeight="1" spans="1:4">
      <c r="A21" s="32"/>
      <c r="B21" s="57"/>
      <c r="C21" s="32" t="s">
        <v>135</v>
      </c>
      <c r="D21" s="13"/>
    </row>
    <row r="22" ht="34.15" customHeight="1" spans="1:4">
      <c r="A22" s="32"/>
      <c r="B22" s="57"/>
      <c r="C22" s="32" t="s">
        <v>136</v>
      </c>
      <c r="D22" s="13"/>
    </row>
    <row r="23" ht="34.15" customHeight="1" spans="1:4">
      <c r="A23" s="32"/>
      <c r="B23" s="57"/>
      <c r="C23" s="32" t="s">
        <v>137</v>
      </c>
      <c r="D23" s="13"/>
    </row>
    <row r="24" customFormat="1" ht="34.15" customHeight="1" spans="1:4">
      <c r="A24" s="32"/>
      <c r="B24" s="57"/>
      <c r="C24" s="32" t="s">
        <v>138</v>
      </c>
      <c r="D24" s="13"/>
    </row>
    <row r="25" customFormat="1" ht="34.15" customHeight="1" spans="1:4">
      <c r="A25" s="32"/>
      <c r="B25" s="57"/>
      <c r="C25" s="32" t="s">
        <v>139</v>
      </c>
      <c r="D25" s="13"/>
    </row>
    <row r="26" customFormat="1" ht="34.15" customHeight="1" spans="1:4">
      <c r="A26" s="32"/>
      <c r="B26" s="57"/>
      <c r="C26" s="32" t="s">
        <v>140</v>
      </c>
      <c r="D26" s="13">
        <v>30.216867</v>
      </c>
    </row>
    <row r="27" customFormat="1" ht="34.15" customHeight="1" spans="1:4">
      <c r="A27" s="32"/>
      <c r="B27" s="57"/>
      <c r="C27" s="32" t="s">
        <v>141</v>
      </c>
      <c r="D27" s="13"/>
    </row>
    <row r="28" customFormat="1" ht="34.15" customHeight="1" spans="1:4">
      <c r="A28" s="32"/>
      <c r="B28" s="57"/>
      <c r="C28" s="32" t="s">
        <v>142</v>
      </c>
      <c r="D28" s="13"/>
    </row>
    <row r="29" customFormat="1" ht="34.15" customHeight="1" spans="1:4">
      <c r="A29" s="32"/>
      <c r="B29" s="57"/>
      <c r="C29" s="32" t="s">
        <v>143</v>
      </c>
      <c r="D29" s="13"/>
    </row>
    <row r="30" customFormat="1" ht="34.15" customHeight="1" spans="1:4">
      <c r="A30" s="32"/>
      <c r="B30" s="57"/>
      <c r="C30" s="32" t="s">
        <v>144</v>
      </c>
      <c r="D30" s="13"/>
    </row>
    <row r="31" customFormat="1" ht="34.15" customHeight="1" spans="1:4">
      <c r="A31" s="32"/>
      <c r="B31" s="57"/>
      <c r="C31" s="32" t="s">
        <v>145</v>
      </c>
      <c r="D31" s="13"/>
    </row>
    <row r="32" customFormat="1" ht="34.15" customHeight="1" spans="1:4">
      <c r="A32" s="32"/>
      <c r="B32" s="57"/>
      <c r="C32" s="32" t="s">
        <v>146</v>
      </c>
      <c r="D32" s="13"/>
    </row>
    <row r="33" customFormat="1" ht="34.15" customHeight="1" spans="1:4">
      <c r="A33" s="32"/>
      <c r="B33" s="57"/>
      <c r="C33" s="32" t="s">
        <v>147</v>
      </c>
      <c r="D33" s="13"/>
    </row>
    <row r="34" customFormat="1" ht="34.15" customHeight="1" spans="1:4">
      <c r="A34" s="32"/>
      <c r="B34" s="57"/>
      <c r="C34" s="32" t="s">
        <v>148</v>
      </c>
      <c r="D34" s="13"/>
    </row>
    <row r="35" customFormat="1" ht="34.15" customHeight="1" spans="1:4">
      <c r="A35" s="32"/>
      <c r="B35" s="57"/>
      <c r="C35" s="32" t="s">
        <v>149</v>
      </c>
      <c r="D35" s="13"/>
    </row>
    <row r="36" customFormat="1" ht="34.15" customHeight="1" spans="1:4">
      <c r="A36" s="32"/>
      <c r="B36" s="57"/>
      <c r="C36" s="32" t="s">
        <v>150</v>
      </c>
      <c r="D36" s="13"/>
    </row>
    <row r="37" customFormat="1" ht="34.15" customHeight="1" spans="1:4">
      <c r="A37" s="32"/>
      <c r="B37" s="57"/>
      <c r="C37" s="32" t="s">
        <v>151</v>
      </c>
      <c r="D37" s="13"/>
    </row>
    <row r="38" customFormat="1" ht="34.15" customHeight="1" spans="1:4">
      <c r="A38" s="32"/>
      <c r="B38" s="57"/>
      <c r="C38" s="32" t="s">
        <v>152</v>
      </c>
      <c r="D38" s="12"/>
    </row>
    <row r="39" customFormat="1" ht="34.15" customHeight="1" spans="1:4">
      <c r="A39" s="32" t="s">
        <v>76</v>
      </c>
      <c r="B39" s="58">
        <f>B6+B10</f>
        <v>466.644474</v>
      </c>
      <c r="C39" s="32" t="s">
        <v>77</v>
      </c>
      <c r="D39" s="58">
        <f>D6+D38</f>
        <v>466.644474</v>
      </c>
    </row>
    <row r="40" customFormat="1" ht="34.15" customHeight="1" spans="1:4">
      <c r="A40" s="32"/>
      <c r="B40" s="57"/>
      <c r="C40" s="32"/>
      <c r="D40" s="13"/>
    </row>
  </sheetData>
  <mergeCells count="3">
    <mergeCell ref="A2:D2"/>
    <mergeCell ref="A4:B4"/>
    <mergeCell ref="C4:D4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workbookViewId="0">
      <selection activeCell="G13" sqref="G13"/>
    </sheetView>
  </sheetViews>
  <sheetFormatPr defaultColWidth="10" defaultRowHeight="13.5" outlineLevelCol="6"/>
  <cols>
    <col min="1" max="1" width="15.3833333333333" customWidth="1"/>
    <col min="2" max="2" width="35.9" customWidth="1"/>
    <col min="3" max="7" width="20.5166666666667" customWidth="1"/>
    <col min="8" max="8" width="9.76666666666667" customWidth="1"/>
  </cols>
  <sheetData>
    <row r="1" ht="22.75" customHeight="1" spans="1:7">
      <c r="A1" s="1" t="s">
        <v>10</v>
      </c>
      <c r="B1" s="1"/>
      <c r="C1" s="1"/>
      <c r="D1" s="1"/>
      <c r="E1" s="1"/>
      <c r="F1" s="1"/>
      <c r="G1" s="1" t="s">
        <v>97</v>
      </c>
    </row>
    <row r="2" ht="56.95" customHeight="1" spans="1:7">
      <c r="A2" s="2" t="s">
        <v>153</v>
      </c>
      <c r="B2" s="2"/>
      <c r="C2" s="2"/>
      <c r="D2" s="2"/>
      <c r="E2" s="2"/>
      <c r="F2" s="2"/>
      <c r="G2" s="2"/>
    </row>
    <row r="3" ht="22.75" customHeight="1" spans="1:7">
      <c r="A3" s="1"/>
      <c r="B3" s="1"/>
      <c r="C3" s="1"/>
      <c r="D3" s="1"/>
      <c r="E3" s="1"/>
      <c r="F3" s="29" t="s">
        <v>27</v>
      </c>
      <c r="G3" s="29"/>
    </row>
    <row r="4" ht="28.45" customHeight="1" spans="1:7">
      <c r="A4" s="3" t="s">
        <v>99</v>
      </c>
      <c r="B4" s="3" t="s">
        <v>100</v>
      </c>
      <c r="C4" s="3" t="s">
        <v>82</v>
      </c>
      <c r="D4" s="3" t="s">
        <v>101</v>
      </c>
      <c r="E4" s="3"/>
      <c r="F4" s="3"/>
      <c r="G4" s="3" t="s">
        <v>102</v>
      </c>
    </row>
    <row r="5" ht="28.45" customHeight="1" spans="1:7">
      <c r="A5" s="3"/>
      <c r="B5" s="3"/>
      <c r="C5" s="3"/>
      <c r="D5" s="3" t="s">
        <v>84</v>
      </c>
      <c r="E5" s="3" t="s">
        <v>154</v>
      </c>
      <c r="F5" s="3" t="s">
        <v>155</v>
      </c>
      <c r="G5" s="3"/>
    </row>
    <row r="6" ht="34.15" customHeight="1" spans="1:7">
      <c r="A6" s="47">
        <v>2010801</v>
      </c>
      <c r="B6" s="37" t="s">
        <v>106</v>
      </c>
      <c r="C6" s="48">
        <f>D6+G6</f>
        <v>284.146603</v>
      </c>
      <c r="D6" s="48">
        <f>E6+F6</f>
        <v>284.146603</v>
      </c>
      <c r="E6" s="48">
        <v>251.807225</v>
      </c>
      <c r="F6" s="48">
        <v>32.339378</v>
      </c>
      <c r="G6" s="48"/>
    </row>
    <row r="7" ht="34.15" customHeight="1" spans="1:7">
      <c r="A7" s="47">
        <v>2010804</v>
      </c>
      <c r="B7" s="37" t="s">
        <v>107</v>
      </c>
      <c r="C7" s="48">
        <f t="shared" ref="C7:C12" si="0">D7+G7</f>
        <v>74.02</v>
      </c>
      <c r="D7" s="48"/>
      <c r="E7" s="48"/>
      <c r="F7" s="48"/>
      <c r="G7" s="54">
        <v>74.02</v>
      </c>
    </row>
    <row r="8" ht="34.15" customHeight="1" spans="1:7">
      <c r="A8" s="47">
        <v>2080109</v>
      </c>
      <c r="B8" s="37" t="s">
        <v>108</v>
      </c>
      <c r="C8" s="48">
        <f t="shared" si="0"/>
        <v>0.440358</v>
      </c>
      <c r="D8" s="48">
        <f t="shared" ref="D7:D12" si="1">E8+F8</f>
        <v>0.440358</v>
      </c>
      <c r="E8" s="55">
        <v>0.440358</v>
      </c>
      <c r="F8" s="48"/>
      <c r="G8" s="48"/>
    </row>
    <row r="9" ht="34.15" customHeight="1" spans="1:7">
      <c r="A9" s="47">
        <v>2080501</v>
      </c>
      <c r="B9" s="37" t="s">
        <v>109</v>
      </c>
      <c r="C9" s="48">
        <f t="shared" si="0"/>
        <v>29.40165</v>
      </c>
      <c r="D9" s="48">
        <f t="shared" si="1"/>
        <v>29.40165</v>
      </c>
      <c r="E9" s="55">
        <v>29.40165</v>
      </c>
      <c r="F9" s="48"/>
      <c r="G9" s="48"/>
    </row>
    <row r="10" ht="34.15" customHeight="1" spans="1:7">
      <c r="A10" s="47">
        <v>2080505</v>
      </c>
      <c r="B10" s="37" t="s">
        <v>110</v>
      </c>
      <c r="C10" s="48">
        <f t="shared" si="0"/>
        <v>31.759071</v>
      </c>
      <c r="D10" s="48">
        <f t="shared" si="1"/>
        <v>31.759071</v>
      </c>
      <c r="E10" s="55">
        <v>31.759071</v>
      </c>
      <c r="F10" s="48"/>
      <c r="G10" s="48"/>
    </row>
    <row r="11" ht="34.15" customHeight="1" spans="1:7">
      <c r="A11" s="47">
        <v>2101101</v>
      </c>
      <c r="B11" s="37" t="s">
        <v>111</v>
      </c>
      <c r="C11" s="48">
        <f t="shared" si="0"/>
        <v>16.659925</v>
      </c>
      <c r="D11" s="48">
        <f t="shared" si="1"/>
        <v>16.659925</v>
      </c>
      <c r="E11" s="55">
        <v>16.659925</v>
      </c>
      <c r="F11" s="48"/>
      <c r="G11" s="48"/>
    </row>
    <row r="12" ht="34.15" customHeight="1" spans="1:7">
      <c r="A12" s="47">
        <v>2210201</v>
      </c>
      <c r="B12" s="37" t="s">
        <v>112</v>
      </c>
      <c r="C12" s="48">
        <f t="shared" si="0"/>
        <v>30.216867</v>
      </c>
      <c r="D12" s="48">
        <f t="shared" si="1"/>
        <v>30.216867</v>
      </c>
      <c r="E12" s="55">
        <v>30.216867</v>
      </c>
      <c r="F12" s="48"/>
      <c r="G12" s="48"/>
    </row>
    <row r="13" ht="34.15" customHeight="1" spans="1:7">
      <c r="A13" s="37"/>
      <c r="B13" s="3" t="s">
        <v>156</v>
      </c>
      <c r="C13" s="53">
        <f>SUM(C6:C12)</f>
        <v>466.644474</v>
      </c>
      <c r="D13" s="53">
        <f>SUM(D6:D12)</f>
        <v>392.624474</v>
      </c>
      <c r="E13" s="53">
        <f>SUM(E6:E12)</f>
        <v>360.285096</v>
      </c>
      <c r="F13" s="53">
        <f>SUM(F6:F12)</f>
        <v>32.339378</v>
      </c>
      <c r="G13" s="53">
        <f>SUM(G6:G12)</f>
        <v>74.02</v>
      </c>
    </row>
  </sheetData>
  <mergeCells count="8">
    <mergeCell ref="A2:G2"/>
    <mergeCell ref="A3:E3"/>
    <mergeCell ref="F3:G3"/>
    <mergeCell ref="D4:F4"/>
    <mergeCell ref="A4:A5"/>
    <mergeCell ref="B4:B5"/>
    <mergeCell ref="C4:C5"/>
    <mergeCell ref="G4:G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opLeftCell="A8" workbookViewId="0">
      <selection activeCell="J20" sqref="J20"/>
    </sheetView>
  </sheetViews>
  <sheetFormatPr defaultColWidth="10" defaultRowHeight="13.5" outlineLevelCol="4"/>
  <cols>
    <col min="1" max="1" width="12.8166666666667" customWidth="1"/>
    <col min="2" max="2" width="41.0333333333333" customWidth="1"/>
    <col min="3" max="5" width="25.6416666666667" customWidth="1"/>
    <col min="6" max="6" width="9.76666666666667" customWidth="1"/>
  </cols>
  <sheetData>
    <row r="1" ht="22.75" customHeight="1" spans="1:5">
      <c r="A1" s="1" t="s">
        <v>12</v>
      </c>
      <c r="B1" s="1"/>
      <c r="C1" s="1"/>
      <c r="D1" s="1"/>
      <c r="E1" s="1" t="s">
        <v>97</v>
      </c>
    </row>
    <row r="2" ht="56.95" customHeight="1" spans="1:5">
      <c r="A2" s="2" t="s">
        <v>157</v>
      </c>
      <c r="B2" s="2"/>
      <c r="C2" s="2"/>
      <c r="D2" s="2"/>
      <c r="E2" s="2"/>
    </row>
    <row r="3" ht="22.75" customHeight="1" spans="1:5">
      <c r="A3" s="1"/>
      <c r="B3" s="1"/>
      <c r="C3" s="1"/>
      <c r="D3" s="38" t="s">
        <v>158</v>
      </c>
      <c r="E3" s="14" t="s">
        <v>27</v>
      </c>
    </row>
    <row r="4" ht="28.45" customHeight="1" spans="1:5">
      <c r="A4" s="3" t="s">
        <v>159</v>
      </c>
      <c r="B4" s="3"/>
      <c r="C4" s="3" t="s">
        <v>160</v>
      </c>
      <c r="D4" s="3"/>
      <c r="E4" s="3"/>
    </row>
    <row r="5" ht="28.45" customHeight="1" spans="1:5">
      <c r="A5" s="3" t="s">
        <v>99</v>
      </c>
      <c r="B5" s="3" t="s">
        <v>100</v>
      </c>
      <c r="C5" s="3" t="s">
        <v>82</v>
      </c>
      <c r="D5" s="3" t="s">
        <v>154</v>
      </c>
      <c r="E5" s="3" t="s">
        <v>155</v>
      </c>
    </row>
    <row r="6" s="46" customFormat="1" ht="34.15" customHeight="1" spans="1:5">
      <c r="A6" s="47">
        <v>30101</v>
      </c>
      <c r="B6" s="37" t="s">
        <v>161</v>
      </c>
      <c r="C6" s="48">
        <f>D6+E6</f>
        <v>237.998925</v>
      </c>
      <c r="D6" s="48">
        <v>237.998925</v>
      </c>
      <c r="E6" s="48"/>
    </row>
    <row r="7" s="46" customFormat="1" ht="34.15" customHeight="1" spans="1:5">
      <c r="A7" s="47">
        <v>30103</v>
      </c>
      <c r="B7" s="37" t="s">
        <v>162</v>
      </c>
      <c r="C7" s="48">
        <f t="shared" ref="C7:C23" si="0">D7+E7</f>
        <v>13.8083</v>
      </c>
      <c r="D7" s="48">
        <v>13.8083</v>
      </c>
      <c r="E7" s="48"/>
    </row>
    <row r="8" s="46" customFormat="1" ht="34.15" customHeight="1" spans="1:5">
      <c r="A8" s="47">
        <v>30108</v>
      </c>
      <c r="B8" s="37" t="s">
        <v>163</v>
      </c>
      <c r="C8" s="48">
        <f t="shared" si="0"/>
        <v>31.759071</v>
      </c>
      <c r="D8" s="48">
        <v>31.759071</v>
      </c>
      <c r="E8" s="48"/>
    </row>
    <row r="9" s="46" customFormat="1" ht="34.15" customHeight="1" spans="1:5">
      <c r="A9" s="47">
        <v>30110</v>
      </c>
      <c r="B9" s="37" t="s">
        <v>164</v>
      </c>
      <c r="C9" s="48">
        <f t="shared" si="0"/>
        <v>16.659925</v>
      </c>
      <c r="D9" s="48">
        <v>16.659925</v>
      </c>
      <c r="E9" s="48"/>
    </row>
    <row r="10" s="46" customFormat="1" ht="34.15" customHeight="1" spans="1:5">
      <c r="A10" s="47">
        <v>30112</v>
      </c>
      <c r="B10" s="37" t="s">
        <v>165</v>
      </c>
      <c r="C10" s="48">
        <f t="shared" si="0"/>
        <v>0.440358</v>
      </c>
      <c r="D10" s="48">
        <v>0.440358</v>
      </c>
      <c r="E10" s="48"/>
    </row>
    <row r="11" s="46" customFormat="1" ht="34.15" customHeight="1" spans="1:5">
      <c r="A11" s="47">
        <v>30113</v>
      </c>
      <c r="B11" s="37" t="s">
        <v>112</v>
      </c>
      <c r="C11" s="48">
        <f t="shared" si="0"/>
        <v>30.216867</v>
      </c>
      <c r="D11" s="49">
        <v>30.216867</v>
      </c>
      <c r="E11" s="48"/>
    </row>
    <row r="12" s="46" customFormat="1" ht="34.15" customHeight="1" spans="1:5">
      <c r="A12" s="47">
        <v>30201</v>
      </c>
      <c r="B12" s="37" t="s">
        <v>166</v>
      </c>
      <c r="C12" s="48">
        <f t="shared" si="0"/>
        <v>8.5</v>
      </c>
      <c r="D12" s="50"/>
      <c r="E12" s="51">
        <v>8.5</v>
      </c>
    </row>
    <row r="13" s="46" customFormat="1" ht="34.15" customHeight="1" spans="1:5">
      <c r="A13" s="47">
        <v>30202</v>
      </c>
      <c r="B13" s="37" t="s">
        <v>167</v>
      </c>
      <c r="C13" s="48">
        <f t="shared" si="0"/>
        <v>0.7</v>
      </c>
      <c r="D13" s="50"/>
      <c r="E13" s="51">
        <v>0.7</v>
      </c>
    </row>
    <row r="14" s="46" customFormat="1" ht="34.15" customHeight="1" spans="1:5">
      <c r="A14" s="47">
        <v>30205</v>
      </c>
      <c r="B14" s="37" t="s">
        <v>168</v>
      </c>
      <c r="C14" s="48">
        <f t="shared" si="0"/>
        <v>0.35</v>
      </c>
      <c r="D14" s="50"/>
      <c r="E14" s="51">
        <v>0.35</v>
      </c>
    </row>
    <row r="15" s="46" customFormat="1" ht="34.15" customHeight="1" spans="1:5">
      <c r="A15" s="47">
        <v>30206</v>
      </c>
      <c r="B15" s="37" t="s">
        <v>169</v>
      </c>
      <c r="C15" s="48">
        <f t="shared" si="0"/>
        <v>2.1</v>
      </c>
      <c r="D15" s="50"/>
      <c r="E15" s="51">
        <v>2.1</v>
      </c>
    </row>
    <row r="16" s="46" customFormat="1" ht="34.15" customHeight="1" spans="1:5">
      <c r="A16" s="47">
        <v>30213</v>
      </c>
      <c r="B16" s="37" t="s">
        <v>170</v>
      </c>
      <c r="C16" s="48">
        <f t="shared" si="0"/>
        <v>0.6</v>
      </c>
      <c r="D16" s="50"/>
      <c r="E16" s="51">
        <v>0.6</v>
      </c>
    </row>
    <row r="17" s="46" customFormat="1" ht="34.15" customHeight="1" spans="1:5">
      <c r="A17" s="47">
        <v>30217</v>
      </c>
      <c r="B17" s="37" t="s">
        <v>171</v>
      </c>
      <c r="C17" s="48">
        <f t="shared" si="0"/>
        <v>0.7</v>
      </c>
      <c r="D17" s="50"/>
      <c r="E17" s="51">
        <v>0.7</v>
      </c>
    </row>
    <row r="18" s="46" customFormat="1" ht="34.15" customHeight="1" spans="1:5">
      <c r="A18" s="47">
        <v>30226</v>
      </c>
      <c r="B18" s="37" t="s">
        <v>172</v>
      </c>
      <c r="C18" s="48">
        <f t="shared" si="0"/>
        <v>7.75</v>
      </c>
      <c r="D18" s="50"/>
      <c r="E18" s="51">
        <v>7.75</v>
      </c>
    </row>
    <row r="19" s="46" customFormat="1" ht="34.15" customHeight="1" spans="1:5">
      <c r="A19" s="47">
        <v>30228</v>
      </c>
      <c r="B19" s="37" t="s">
        <v>173</v>
      </c>
      <c r="C19" s="48">
        <f t="shared" si="0"/>
        <v>2.538655</v>
      </c>
      <c r="D19" s="50"/>
      <c r="E19" s="51">
        <v>2.538655</v>
      </c>
    </row>
    <row r="20" s="46" customFormat="1" ht="34.15" customHeight="1" spans="1:5">
      <c r="A20" s="47">
        <v>30229</v>
      </c>
      <c r="B20" s="37" t="s">
        <v>174</v>
      </c>
      <c r="C20" s="48">
        <f t="shared" si="0"/>
        <v>5.500723</v>
      </c>
      <c r="D20" s="50"/>
      <c r="E20" s="51">
        <v>5.500723</v>
      </c>
    </row>
    <row r="21" s="46" customFormat="1" ht="34.15" customHeight="1" spans="1:5">
      <c r="A21" s="47">
        <v>30231</v>
      </c>
      <c r="B21" s="37" t="s">
        <v>175</v>
      </c>
      <c r="C21" s="48">
        <f t="shared" si="0"/>
        <v>3.6</v>
      </c>
      <c r="D21" s="50"/>
      <c r="E21" s="51">
        <v>3.6</v>
      </c>
    </row>
    <row r="22" s="46" customFormat="1" ht="34.15" customHeight="1" spans="1:5">
      <c r="A22" s="47">
        <v>30302</v>
      </c>
      <c r="B22" s="37" t="s">
        <v>176</v>
      </c>
      <c r="C22" s="48">
        <f t="shared" si="0"/>
        <v>29.40165</v>
      </c>
      <c r="D22" s="52">
        <v>29.40165</v>
      </c>
      <c r="E22" s="48"/>
    </row>
    <row r="23" ht="34.15" customHeight="1" spans="1:5">
      <c r="A23" s="3" t="s">
        <v>82</v>
      </c>
      <c r="B23" s="3"/>
      <c r="C23" s="53">
        <f t="shared" si="0"/>
        <v>392.624474</v>
      </c>
      <c r="D23" s="53">
        <f>SUM(D6:D22)</f>
        <v>360.285096</v>
      </c>
      <c r="E23" s="53">
        <f>SUM(E6:E22)</f>
        <v>32.339378</v>
      </c>
    </row>
  </sheetData>
  <mergeCells count="5">
    <mergeCell ref="A2:E2"/>
    <mergeCell ref="A3:C3"/>
    <mergeCell ref="A4:B4"/>
    <mergeCell ref="C4:E4"/>
    <mergeCell ref="A23:B23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"/>
  <sheetViews>
    <sheetView topLeftCell="C1" workbookViewId="0">
      <selection activeCell="O28" sqref="O28"/>
    </sheetView>
  </sheetViews>
  <sheetFormatPr defaultColWidth="10" defaultRowHeight="13.5" outlineLevelRow="6"/>
  <cols>
    <col min="1" max="1" width="30.775" customWidth="1"/>
    <col min="2" max="5" width="17.95" customWidth="1"/>
    <col min="6" max="7" width="15.3833333333333" customWidth="1"/>
    <col min="8" max="10" width="17.95" customWidth="1"/>
    <col min="11" max="11" width="9.76666666666667" customWidth="1"/>
    <col min="12" max="12" width="10.375"/>
    <col min="14" max="14" width="13.375" customWidth="1"/>
    <col min="16" max="16" width="11.625"/>
  </cols>
  <sheetData>
    <row r="1" ht="22.75" customHeight="1" spans="1:8">
      <c r="A1" s="1" t="s">
        <v>14</v>
      </c>
      <c r="C1" s="1"/>
      <c r="D1" s="1"/>
      <c r="E1" s="1"/>
      <c r="F1" s="1"/>
      <c r="G1" s="1"/>
      <c r="H1" s="1" t="s">
        <v>97</v>
      </c>
    </row>
    <row r="2" ht="56.95" customHeight="1" spans="1:10">
      <c r="A2" s="2" t="s">
        <v>177</v>
      </c>
      <c r="B2" s="2"/>
      <c r="C2" s="2"/>
      <c r="D2" s="2"/>
      <c r="E2" s="2"/>
      <c r="F2" s="2"/>
      <c r="G2" s="2"/>
      <c r="H2" s="2"/>
      <c r="I2" s="2"/>
      <c r="J2" s="2"/>
    </row>
    <row r="3" ht="22.75" customHeight="1" spans="1:7">
      <c r="A3" s="1"/>
      <c r="B3" s="1"/>
      <c r="C3" s="1"/>
      <c r="D3" s="1"/>
      <c r="E3" s="1"/>
      <c r="F3" s="1"/>
      <c r="G3" s="38"/>
    </row>
    <row r="4" ht="28.45" customHeight="1" spans="1:19">
      <c r="A4" s="39" t="s">
        <v>178</v>
      </c>
      <c r="B4" s="39" t="s">
        <v>179</v>
      </c>
      <c r="C4" s="39"/>
      <c r="D4" s="39"/>
      <c r="E4" s="39"/>
      <c r="F4" s="39"/>
      <c r="G4" s="39"/>
      <c r="H4" s="40" t="s">
        <v>180</v>
      </c>
      <c r="I4" s="44"/>
      <c r="J4" s="44"/>
      <c r="K4" s="44"/>
      <c r="L4" s="44"/>
      <c r="M4" s="45"/>
      <c r="N4" s="39" t="s">
        <v>181</v>
      </c>
      <c r="O4" s="39"/>
      <c r="P4" s="39"/>
      <c r="Q4" s="39"/>
      <c r="R4" s="39"/>
      <c r="S4" s="39"/>
    </row>
    <row r="5" ht="28.45" customHeight="1" spans="1:19">
      <c r="A5" s="39"/>
      <c r="B5" s="39" t="s">
        <v>182</v>
      </c>
      <c r="C5" s="39" t="s">
        <v>183</v>
      </c>
      <c r="D5" s="39" t="s">
        <v>184</v>
      </c>
      <c r="E5" s="39"/>
      <c r="F5" s="39"/>
      <c r="G5" s="39" t="s">
        <v>171</v>
      </c>
      <c r="H5" s="39" t="s">
        <v>182</v>
      </c>
      <c r="I5" s="39" t="s">
        <v>183</v>
      </c>
      <c r="J5" s="40" t="s">
        <v>184</v>
      </c>
      <c r="K5" s="44"/>
      <c r="L5" s="45"/>
      <c r="M5" s="39" t="s">
        <v>171</v>
      </c>
      <c r="N5" s="39" t="s">
        <v>182</v>
      </c>
      <c r="O5" s="39" t="s">
        <v>183</v>
      </c>
      <c r="P5" s="39" t="s">
        <v>184</v>
      </c>
      <c r="Q5" s="39"/>
      <c r="R5" s="39"/>
      <c r="S5" s="39" t="s">
        <v>171</v>
      </c>
    </row>
    <row r="6" ht="34.15" customHeight="1" spans="1:19">
      <c r="A6" s="39"/>
      <c r="B6" s="39"/>
      <c r="C6" s="39"/>
      <c r="D6" s="39" t="s">
        <v>84</v>
      </c>
      <c r="E6" s="39" t="s">
        <v>185</v>
      </c>
      <c r="F6" s="39" t="s">
        <v>175</v>
      </c>
      <c r="G6" s="39"/>
      <c r="H6" s="39"/>
      <c r="I6" s="39"/>
      <c r="J6" s="39" t="s">
        <v>84</v>
      </c>
      <c r="K6" s="39" t="s">
        <v>185</v>
      </c>
      <c r="L6" s="39" t="s">
        <v>175</v>
      </c>
      <c r="M6" s="39"/>
      <c r="N6" s="39"/>
      <c r="O6" s="39"/>
      <c r="P6" s="39" t="s">
        <v>84</v>
      </c>
      <c r="Q6" s="39" t="s">
        <v>185</v>
      </c>
      <c r="R6" s="39" t="s">
        <v>175</v>
      </c>
      <c r="S6" s="39"/>
    </row>
    <row r="7" ht="34.15" customHeight="1" spans="1:19">
      <c r="A7" s="41" t="s">
        <v>96</v>
      </c>
      <c r="B7" s="42">
        <f>F7+G7</f>
        <v>43000</v>
      </c>
      <c r="C7" s="43"/>
      <c r="D7" s="42">
        <v>36000</v>
      </c>
      <c r="E7" s="43"/>
      <c r="F7" s="43">
        <v>36000</v>
      </c>
      <c r="G7" s="43">
        <v>7000</v>
      </c>
      <c r="H7" s="42">
        <v>43000</v>
      </c>
      <c r="I7" s="43"/>
      <c r="J7" s="43">
        <v>36000</v>
      </c>
      <c r="K7" s="43"/>
      <c r="L7" s="43">
        <v>36000</v>
      </c>
      <c r="M7" s="43">
        <v>7000</v>
      </c>
      <c r="N7" s="42">
        <v>43000</v>
      </c>
      <c r="O7" s="43"/>
      <c r="P7" s="42">
        <v>36000</v>
      </c>
      <c r="Q7" s="43"/>
      <c r="R7" s="43">
        <v>36000</v>
      </c>
      <c r="S7" s="43">
        <v>7000</v>
      </c>
    </row>
  </sheetData>
  <mergeCells count="18">
    <mergeCell ref="A2:J2"/>
    <mergeCell ref="A3:F3"/>
    <mergeCell ref="B4:G4"/>
    <mergeCell ref="H4:M4"/>
    <mergeCell ref="N4:S4"/>
    <mergeCell ref="D5:F5"/>
    <mergeCell ref="J5:L5"/>
    <mergeCell ref="P5:R5"/>
    <mergeCell ref="A4:A6"/>
    <mergeCell ref="B5:B6"/>
    <mergeCell ref="C5:C6"/>
    <mergeCell ref="G5:G6"/>
    <mergeCell ref="H5:H6"/>
    <mergeCell ref="I5:I6"/>
    <mergeCell ref="M5:M6"/>
    <mergeCell ref="N5:N6"/>
    <mergeCell ref="O5:O6"/>
    <mergeCell ref="S5:S6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B17" sqref="B17"/>
    </sheetView>
  </sheetViews>
  <sheetFormatPr defaultColWidth="10" defaultRowHeight="13.5" outlineLevelCol="4"/>
  <cols>
    <col min="1" max="1" width="15.3833333333333" customWidth="1"/>
    <col min="2" max="2" width="41.0333333333333" customWidth="1"/>
    <col min="3" max="5" width="25.6416666666667" customWidth="1"/>
    <col min="6" max="6" width="9.76666666666667" customWidth="1"/>
  </cols>
  <sheetData>
    <row r="1" ht="22.75" customHeight="1" spans="1:5">
      <c r="A1" s="1" t="s">
        <v>16</v>
      </c>
      <c r="B1" s="1"/>
      <c r="C1" s="1"/>
      <c r="D1" s="1"/>
      <c r="E1" s="1" t="s">
        <v>97</v>
      </c>
    </row>
    <row r="2" ht="56.95" customHeight="1" spans="1:5">
      <c r="A2" s="2" t="s">
        <v>186</v>
      </c>
      <c r="B2" s="2"/>
      <c r="C2" s="2"/>
      <c r="D2" s="2"/>
      <c r="E2" s="2"/>
    </row>
    <row r="3" ht="22.75" customHeight="1" spans="1:5">
      <c r="A3" s="1"/>
      <c r="B3" s="1"/>
      <c r="C3" s="1"/>
      <c r="D3" s="1"/>
      <c r="E3" s="29" t="s">
        <v>27</v>
      </c>
    </row>
    <row r="4" ht="28.45" customHeight="1" spans="1:5">
      <c r="A4" s="3" t="s">
        <v>99</v>
      </c>
      <c r="B4" s="3" t="s">
        <v>100</v>
      </c>
      <c r="C4" s="3" t="s">
        <v>187</v>
      </c>
      <c r="D4" s="3"/>
      <c r="E4" s="3"/>
    </row>
    <row r="5" ht="28.45" customHeight="1" spans="1:5">
      <c r="A5" s="3"/>
      <c r="B5" s="3"/>
      <c r="C5" s="3" t="s">
        <v>82</v>
      </c>
      <c r="D5" s="3" t="s">
        <v>101</v>
      </c>
      <c r="E5" s="3" t="s">
        <v>102</v>
      </c>
    </row>
    <row r="6" ht="34.15" customHeight="1" spans="1:5">
      <c r="A6" s="33"/>
      <c r="B6" s="33"/>
      <c r="C6" s="12"/>
      <c r="D6" s="34"/>
      <c r="E6" s="34"/>
    </row>
    <row r="7" ht="34.15" customHeight="1" spans="1:5">
      <c r="A7" s="33"/>
      <c r="B7" s="33"/>
      <c r="C7" s="12"/>
      <c r="D7" s="34"/>
      <c r="E7" s="34"/>
    </row>
    <row r="8" ht="34.15" customHeight="1" spans="1:5">
      <c r="A8" s="33"/>
      <c r="B8" s="35"/>
      <c r="C8" s="12"/>
      <c r="D8" s="13"/>
      <c r="E8" s="13"/>
    </row>
    <row r="9" ht="34.15" customHeight="1" spans="1:5">
      <c r="A9" s="37"/>
      <c r="B9" s="3" t="s">
        <v>156</v>
      </c>
      <c r="C9" s="12"/>
      <c r="D9" s="12"/>
      <c r="E9" s="12"/>
    </row>
    <row r="10" spans="1:5">
      <c r="A10" s="36" t="s">
        <v>188</v>
      </c>
      <c r="B10" s="36"/>
      <c r="C10" s="36"/>
      <c r="D10" s="36"/>
      <c r="E10" s="36"/>
    </row>
  </sheetData>
  <mergeCells count="6">
    <mergeCell ref="A2:E2"/>
    <mergeCell ref="A3:C3"/>
    <mergeCell ref="C4:E4"/>
    <mergeCell ref="A10:E10"/>
    <mergeCell ref="A4:A5"/>
    <mergeCell ref="B4:B5"/>
  </mergeCells>
  <pageMargins left="0.75" right="0.75" top="0.268999993801117" bottom="0.268999993801117" header="0" footer="0"/>
  <pageSetup paperSize="9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目录</vt:lpstr>
      <vt:lpstr>收支总表</vt:lpstr>
      <vt:lpstr>收入总表</vt:lpstr>
      <vt:lpstr>支出总表</vt:lpstr>
      <vt:lpstr>财政拨款收支总表</vt:lpstr>
      <vt:lpstr>一般公共预算支出表</vt:lpstr>
      <vt:lpstr>一般公共预算基本支出表</vt:lpstr>
      <vt:lpstr>一般公共预算“三公”经费支出表</vt:lpstr>
      <vt:lpstr>政府性基金预算支出表</vt:lpstr>
      <vt:lpstr>国有资本经营预算支出表</vt:lpstr>
      <vt:lpstr>项目支出表</vt:lpstr>
      <vt:lpstr>项目绩效目标表</vt:lpstr>
      <vt:lpstr>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2022-03-10T01:01:00Z</dcterms:created>
  <dcterms:modified xsi:type="dcterms:W3CDTF">2024-03-01T01:29:24Z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8D9F825A92E14D199805285AC0E8E5EC_13</vt:lpwstr>
  </property>
</Properties>
</file>