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activeTab="4"/>
  </bookViews>
  <sheets>
    <sheet name="目录" sheetId="1" r:id="rId1"/>
    <sheet name="收支总表" sheetId="2" r:id="rId2"/>
    <sheet name="收入总表" sheetId="4" r:id="rId3"/>
    <sheet name="支出总表" sheetId="6" r:id="rId4"/>
    <sheet name="财政拨款收支总表" sheetId="7" r:id="rId5"/>
    <sheet name="一般公共预算支出表" sheetId="9" r:id="rId6"/>
    <sheet name="一般公共预算基本支出表" sheetId="10" r:id="rId7"/>
    <sheet name="一般公共预算“三公”经费支出表" sheetId="11" r:id="rId8"/>
    <sheet name="政府性基金预算支出表" sheetId="13" r:id="rId9"/>
    <sheet name="国有资本经营预算支出表" sheetId="14" r:id="rId10"/>
    <sheet name="项目支出表" sheetId="15" r:id="rId11"/>
    <sheet name="项目绩效目标表" sheetId="16" r:id="rId12"/>
    <sheet name="政府采购预算表" sheetId="18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<sst xmlns="http://schemas.openxmlformats.org/spreadsheetml/2006/main" count="412" uniqueCount="230">
  <si>
    <t>表号</t>
  </si>
  <si>
    <t xml:space="preserve">表名
</t>
  </si>
  <si>
    <t>表1</t>
  </si>
  <si>
    <t xml:space="preserve">收支总表
</t>
  </si>
  <si>
    <t>表2</t>
  </si>
  <si>
    <t xml:space="preserve">收入总表
</t>
  </si>
  <si>
    <t>表3</t>
  </si>
  <si>
    <t xml:space="preserve">支出总表
</t>
  </si>
  <si>
    <t>表4</t>
  </si>
  <si>
    <t xml:space="preserve">财政拨款收支总表
</t>
  </si>
  <si>
    <t>表5</t>
  </si>
  <si>
    <t xml:space="preserve">一般公共预算支出表
</t>
  </si>
  <si>
    <t>表6</t>
  </si>
  <si>
    <t xml:space="preserve">一般公共预算基本支出表
</t>
  </si>
  <si>
    <t>表7</t>
  </si>
  <si>
    <t xml:space="preserve">一般公共预算“三公”经费支出表
</t>
  </si>
  <si>
    <t>表8</t>
  </si>
  <si>
    <t xml:space="preserve">政府性基金预算支出表
</t>
  </si>
  <si>
    <t>表9</t>
  </si>
  <si>
    <t xml:space="preserve">国有资本经营预算支出表
</t>
  </si>
  <si>
    <t>表10</t>
  </si>
  <si>
    <t xml:space="preserve">部门项目支出
</t>
  </si>
  <si>
    <t>表11</t>
  </si>
  <si>
    <t xml:space="preserve">项目绩效目标表
</t>
  </si>
  <si>
    <t>表12</t>
  </si>
  <si>
    <t xml:space="preserve">政府采购预算表
</t>
  </si>
  <si>
    <t>收支总表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</si>
  <si>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</si>
  <si>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</si>
  <si>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</si>
  <si>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</si>
  <si>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</si>
  <si>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</si>
  <si>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</si>
  <si>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</si>
  <si>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</si>
  <si>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</si>
  <si>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</si>
  <si>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</si>
  <si>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</si>
  <si>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</si>
  <si>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</si>
  <si>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</si>
  <si>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</si>
  <si>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</si>
  <si>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</si>
  <si>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</si>
  <si>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</si>
  <si>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</si>
  <si>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</si>
  <si>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</si>
  <si>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</si>
  <si>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</si>
  <si>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</si>
  <si>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</si>
  <si>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</si>
  <si>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</si>
  <si>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</si>
  <si>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</si>
  <si>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</si>
  <si>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</si>
  <si>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</si>
  <si>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</si>
  <si>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</si>
  <si>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</si>
  <si>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</si>
  <si>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</si>
  <si>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</si>
  <si>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</si>
  <si>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</si>
  <si>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三十、抗疫特别国债还本支出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</si>
  <si>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</si>
  <si>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</si>
  <si>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</si>
  <si>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</si>
  <si>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</si>
  <si>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</si>
  <si>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</si>
  <si>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</si>
  <si>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</si>
  <si>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</si>
  <si>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</si>
  <si>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</si>
  <si>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</si>
  <si>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</si>
  <si>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</si>
  <si>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</si>
  <si>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</si>
  <si>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</si>
  <si>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</si>
  <si>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</si>
  <si>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</si>
  <si>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</si>
  <si>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</si>
  <si>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</si>
  <si>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044001</t>
  </si>
  <si>
    <t>赤峰市元宝山产业园服务中心</t>
  </si>
  <si>
    <t xml:space="preserve">
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</si>
  <si>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</si>
  <si>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</si>
  <si>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</si>
  <si>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</si>
  <si>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</si>
  <si>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</si>
  <si>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</si>
  <si>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</si>
  <si>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其他城乡社区公共设施支出</t>
  </si>
  <si>
    <t>事业单位离退休</t>
  </si>
  <si>
    <t>其他社会保障和就业支出</t>
  </si>
  <si>
    <t>社会保险经办机构</t>
  </si>
  <si>
    <t>机关事业单位基本养老保险缴费支出</t>
  </si>
  <si>
    <t>事业单位医疗</t>
  </si>
  <si>
    <t>住房公积金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</si>
  <si>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</si>
  <si>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</si>
  <si>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</si>
  <si>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</si>
  <si>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</si>
  <si>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</si>
  <si>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</si>
  <si>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 xml:space="preserve"> 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</si>
  <si>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</si>
  <si>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</si>
  <si>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</si>
  <si>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</si>
  <si>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</si>
  <si>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</si>
  <si>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</si>
  <si>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</si>
  <si>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</si>
  <si>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</si>
  <si>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</si>
  <si>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</si>
  <si>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</si>
  <si>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</si>
  <si>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</si>
  <si>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</si>
  <si>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</si>
  <si>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</si>
  <si>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</si>
  <si>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</si>
  <si>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</si>
  <si>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</si>
  <si>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</si>
  <si>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</si>
  <si>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</si>
  <si>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</si>
  <si>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</si>
  <si>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</si>
  <si>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</si>
  <si>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</si>
  <si>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 xml:space="preserve">（三十）抗疫特别国债还本支出 </t>
  </si>
  <si>
    <t>（三十一）与中央财政往来性支出</t>
  </si>
  <si>
    <t>二、年终结转结余</t>
  </si>
  <si>
    <t>一般公共预算支出表</t>
  </si>
  <si>
    <t>人员经费</t>
  </si>
  <si>
    <t>公用经费</t>
  </si>
  <si>
    <t>合      计</t>
  </si>
  <si>
    <t>一般公共预算基本支出表</t>
  </si>
  <si>
    <t>部门预算支出经济分类科目</t>
  </si>
  <si>
    <t>本年一般公共预算基本支出</t>
  </si>
  <si>
    <t>一般公共预算“三公”经费支出表</t>
  </si>
  <si>
    <t>单位名称</t>
  </si>
  <si>
    <t>2023预算数</t>
  </si>
  <si>
    <t>2024预算数</t>
  </si>
  <si>
    <t>2025预算数</t>
  </si>
  <si>
    <t>"三公"经费合计</t>
  </si>
  <si>
    <t>因公出国(境)费</t>
  </si>
  <si>
    <t>公务用车购置及运行费</t>
  </si>
  <si>
    <t>公务接待费</t>
  </si>
  <si>
    <t>公务用车购置费</t>
  </si>
  <si>
    <t>公务用车运行维护费</t>
  </si>
  <si>
    <t>政府性基金预算支出表</t>
  </si>
  <si>
    <t>本年政府性基金预算支出</t>
  </si>
  <si>
    <t>我单位不涉及此项内容，此表为空表</t>
  </si>
  <si>
    <t>国有资本经营预算支出表</t>
  </si>
  <si>
    <t>本年国有资本经营预算支出</t>
  </si>
  <si>
    <t>项目支出表</t>
  </si>
  <si>
    <t>类型</t>
  </si>
  <si>
    <t>项目名称</t>
  </si>
  <si>
    <t>单位编码</t>
  </si>
  <si>
    <t>项目单位</t>
  </si>
  <si>
    <t>本年拨款</t>
  </si>
  <si>
    <t>财政拨款结转结余</t>
  </si>
  <si>
    <t>部门预算项目</t>
  </si>
  <si>
    <t>年初经费（招商差旅费）</t>
  </si>
  <si>
    <t>年初经费（美丽河园区指挥部经费）</t>
  </si>
  <si>
    <t>年初经费（五家园区污水处理厂运维经费）</t>
  </si>
  <si>
    <t>年初经费（五家园区日常管护费）</t>
  </si>
  <si>
    <t>年初经费（五家园区、平庄园区土地租金）</t>
  </si>
  <si>
    <t>合  计</t>
  </si>
  <si>
    <t>项目绩效目标表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</si>
  <si>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</si>
  <si>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</si>
  <si>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</si>
  <si>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</si>
  <si>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</si>
  <si>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</si>
  <si>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</si>
  <si>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</si>
  <si>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</si>
  <si>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</si>
  <si>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年初经费（综合业务费）</t>
  </si>
  <si>
    <r>
      <rPr>
        <sz val="10.5"/>
        <color rgb="FF606266"/>
        <rFont val="宋体"/>
        <charset val="1"/>
      </rPr>
      <t>根据区委区政府对单位工作性质及工作安排设立，</t>
    </r>
    <r>
      <rPr>
        <sz val="10.5"/>
        <color rgb="FF606266"/>
        <rFont val="Helvetica"/>
        <charset val="1"/>
      </rPr>
      <t>2026</t>
    </r>
    <r>
      <rPr>
        <sz val="10.5"/>
        <color rgb="FF606266"/>
        <rFont val="宋体"/>
        <charset val="1"/>
      </rPr>
      <t>年年初经费（综合业务费）</t>
    </r>
    <r>
      <rPr>
        <sz val="10.5"/>
        <color rgb="FF606266"/>
        <rFont val="Helvetica"/>
        <charset val="1"/>
      </rPr>
      <t>7</t>
    </r>
    <r>
      <rPr>
        <sz val="10.5"/>
        <color rgb="FF606266"/>
        <rFont val="宋体"/>
        <charset val="1"/>
      </rPr>
      <t>万元，以保障单位工作正常运转。</t>
    </r>
  </si>
  <si>
    <t>产出指标</t>
  </si>
  <si>
    <t>数量指标</t>
  </si>
  <si>
    <t>保障业务科室</t>
  </si>
  <si>
    <t xml:space="preserve">正向
</t>
  </si>
  <si>
    <t>大于等于</t>
  </si>
  <si>
    <t>个</t>
  </si>
  <si>
    <t>根据区财政预算安排，根据单位工作计划及工作性质，测算年初经费（美丽河园区指挥部经费）4.75万元。有保障单位日常工作正常开展。</t>
  </si>
  <si>
    <t>机构数量</t>
  </si>
  <si>
    <r>
      <rPr>
        <sz val="9"/>
        <color rgb="FF606266"/>
        <rFont val="宋体"/>
        <charset val="1"/>
      </rPr>
      <t>根据区财政安排，依据单位工作性质及</t>
    </r>
    <r>
      <rPr>
        <sz val="9"/>
        <color rgb="FF606266"/>
        <rFont val="Helvetica"/>
        <charset val="1"/>
      </rPr>
      <t>2026</t>
    </r>
    <r>
      <rPr>
        <sz val="9"/>
        <color rgb="FF606266"/>
        <rFont val="宋体"/>
        <charset val="1"/>
      </rPr>
      <t>年工作安排，年初经费（五家污水处理厂运维经费）</t>
    </r>
    <r>
      <rPr>
        <sz val="9"/>
        <color rgb="FF606266"/>
        <rFont val="Helvetica"/>
        <charset val="1"/>
      </rPr>
      <t>1.44</t>
    </r>
    <r>
      <rPr>
        <sz val="9"/>
        <color rgb="FF606266"/>
        <rFont val="宋体"/>
        <charset val="1"/>
      </rPr>
      <t>万元。以保障五家污水处理厂正常运转，保障五家园区企业生产正常。</t>
    </r>
  </si>
  <si>
    <t>污水处理企业个数</t>
  </si>
  <si>
    <r>
      <rPr>
        <sz val="9"/>
        <color rgb="FF606266"/>
        <rFont val="宋体"/>
        <charset val="1"/>
      </rPr>
      <t>根据区财政安排，依据单位工作性质及</t>
    </r>
    <r>
      <rPr>
        <sz val="9"/>
        <color rgb="FF606266"/>
        <rFont val="Helvetica"/>
        <charset val="1"/>
      </rPr>
      <t>2026</t>
    </r>
    <r>
      <rPr>
        <sz val="9"/>
        <color rgb="FF606266"/>
        <rFont val="宋体"/>
        <charset val="1"/>
      </rPr>
      <t>年工作安排，年初经费（五家园区日常管护费）3.6万元。以保障五家供水等日常工作开展，保障五家园区企业生产正常。</t>
    </r>
  </si>
  <si>
    <t>需供水企业个数</t>
  </si>
  <si>
    <r>
      <rPr>
        <sz val="9"/>
        <color rgb="FF606266"/>
        <rFont val="宋体"/>
        <charset val="1"/>
      </rPr>
      <t>依据区财政安排，根据单位工作性质及</t>
    </r>
    <r>
      <rPr>
        <sz val="9"/>
        <color rgb="FF606266"/>
        <rFont val="Helvetica"/>
        <charset val="1"/>
      </rPr>
      <t>2026</t>
    </r>
    <r>
      <rPr>
        <sz val="9"/>
        <color rgb="FF606266"/>
        <rFont val="宋体"/>
        <charset val="1"/>
      </rPr>
      <t>年工作安排，年初经费（五家园区、平庄园区土地租金）安排</t>
    </r>
    <r>
      <rPr>
        <sz val="9"/>
        <color rgb="FF606266"/>
        <rFont val="Helvetica"/>
        <charset val="1"/>
      </rPr>
      <t>2211283.75</t>
    </r>
    <r>
      <rPr>
        <sz val="9"/>
        <color rgb="FF606266"/>
        <rFont val="宋体"/>
        <charset val="1"/>
      </rPr>
      <t>元。以保障园区企业正常运行，维护当地农户土地入股权益</t>
    </r>
  </si>
  <si>
    <t>土地亩数</t>
  </si>
  <si>
    <t xml:space="preserve">反向
</t>
  </si>
  <si>
    <t>小于等于</t>
  </si>
  <si>
    <t>亩</t>
  </si>
  <si>
    <t>政府采购预算表</t>
  </si>
  <si>
    <t>单位:元</t>
  </si>
  <si>
    <t>采购品目编码</t>
  </si>
  <si>
    <t>采购品目</t>
  </si>
  <si>
    <t>申报情况</t>
  </si>
  <si>
    <t>资金性质</t>
  </si>
  <si>
    <t>申请数量</t>
  </si>
  <si>
    <t>单价(元)</t>
  </si>
  <si>
    <t>金额(元)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</si>
</sst>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</numFmts>
  <fonts count="39">
    <font>
      <sz val="11"/>
      <color indexed="8"/>
      <name val="宋体"/>
      <charset val="1"/>
      <scheme val="minor"/>
    </font>
    <font>
      <sz val="11"/>
      <name val="宋体"/>
      <charset val="134"/>
    </font>
    <font>
      <sz val="17"/>
      <name val="黑体"/>
      <charset val="134"/>
    </font>
    <font>
      <sz val="11"/>
      <name val="SimSun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0.5"/>
      <color rgb="FF606266"/>
      <name val="宋体"/>
      <charset val="1"/>
    </font>
    <font>
      <sz val="10.5"/>
      <color rgb="FF606266"/>
      <name val="Helvetica"/>
      <charset val="1"/>
    </font>
    <font>
      <sz val="12"/>
      <color rgb="FF000000"/>
      <name val="宋体"/>
      <charset val="1"/>
    </font>
    <font>
      <sz val="9"/>
      <color rgb="FF606266"/>
      <name val="宋体"/>
      <charset val="1"/>
    </font>
    <font>
      <b/>
      <sz val="12"/>
      <name val="SimSun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  <font>
      <sz val="10.5"/>
      <color rgb="FF000000"/>
      <name val="Helvetica"/>
      <charset val="1"/>
    </font>
    <font>
      <sz val="10.5"/>
      <color rgb="FF000000"/>
      <name val="宋体"/>
      <charset val="1"/>
    </font>
    <font>
      <sz val="11"/>
      <name val="Hiragino Sans GB"/>
      <charset val="134"/>
    </font>
    <font>
      <u/>
      <sz val="11"/>
      <color rgb="FF0000FF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606266"/>
      <name val="Helvetica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1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5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6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0" fontId="8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7" fillId="0" borderId="3" xfId="0" applyFont="1" applyBorder="1">
      <alignment vertical="center"/>
    </xf>
    <xf numFmtId="0" fontId="10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 indent="1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" fillId="0" borderId="1" xfId="0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" fillId="0" borderId="1" xfId="0" applyFont="1" applyBorder="1" applyAlignment="1" quotePrefix="1">
      <alignment horizontal="left" vertical="center" wrapText="1"/>
    </xf>
    <xf numFmtId="0" fontId="4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C13" sqref="C12:C13"/>
    </sheetView>
  </sheetViews>
  <sheetFormatPr defaultColWidth="10" defaultRowHeight="13.5" outlineLevelCol="1"/>
  <cols>
    <col min="1" max="1" width="32.8666666666667" customWidth="1"/>
    <col min="2" max="2" width="69.0833333333333" customWidth="1"/>
    <col min="3" max="3" width="9.76666666666667" customWidth="1"/>
  </cols>
  <sheetData>
    <row r="1" ht="56.95" customHeight="1" spans="1:2">
      <c r="A1" s="2"/>
      <c r="B1" s="2"/>
    </row>
    <row r="2" ht="56.95" customHeight="1" spans="1:2">
      <c r="A2" s="57" t="s">
        <v>0</v>
      </c>
      <c r="B2" s="57" t="s">
        <v>1</v>
      </c>
    </row>
    <row r="3" ht="28.45" customHeight="1" spans="1:2">
      <c r="A3" s="58" t="s">
        <v>2</v>
      </c>
      <c r="B3" s="59" t="s">
        <v>3</v>
      </c>
    </row>
    <row r="4" ht="28.45" customHeight="1" spans="1:2">
      <c r="A4" s="58" t="s">
        <v>4</v>
      </c>
      <c r="B4" s="59" t="s">
        <v>5</v>
      </c>
    </row>
    <row r="5" ht="28.45" customHeight="1" spans="1:2">
      <c r="A5" s="58" t="s">
        <v>6</v>
      </c>
      <c r="B5" s="59" t="s">
        <v>7</v>
      </c>
    </row>
    <row r="6" ht="28.45" customHeight="1" spans="1:2">
      <c r="A6" s="58" t="s">
        <v>8</v>
      </c>
      <c r="B6" s="59" t="s">
        <v>9</v>
      </c>
    </row>
    <row r="7" ht="28.45" customHeight="1" spans="1:2">
      <c r="A7" s="58" t="s">
        <v>10</v>
      </c>
      <c r="B7" s="59" t="s">
        <v>11</v>
      </c>
    </row>
    <row r="8" ht="28.45" customHeight="1" spans="1:2">
      <c r="A8" s="58" t="s">
        <v>12</v>
      </c>
      <c r="B8" s="59" t="s">
        <v>13</v>
      </c>
    </row>
    <row r="9" ht="28.45" customHeight="1" spans="1:2">
      <c r="A9" s="58" t="s">
        <v>14</v>
      </c>
      <c r="B9" s="59" t="s">
        <v>15</v>
      </c>
    </row>
    <row r="10" ht="28.45" customHeight="1" spans="1:2">
      <c r="A10" s="58" t="s">
        <v>16</v>
      </c>
      <c r="B10" s="59" t="s">
        <v>17</v>
      </c>
    </row>
    <row r="11" ht="28.45" customHeight="1" spans="1:2">
      <c r="A11" s="58" t="s">
        <v>18</v>
      </c>
      <c r="B11" s="59" t="s">
        <v>19</v>
      </c>
    </row>
    <row r="12" ht="28.45" customHeight="1" spans="1:2">
      <c r="A12" s="58" t="s">
        <v>20</v>
      </c>
      <c r="B12" s="59" t="s">
        <v>21</v>
      </c>
    </row>
    <row r="13" ht="28.45" customHeight="1" spans="1:2">
      <c r="A13" s="58" t="s">
        <v>22</v>
      </c>
      <c r="B13" s="59" t="s">
        <v>23</v>
      </c>
    </row>
    <row r="14" ht="28.45" customHeight="1" spans="1:2">
      <c r="A14" s="58" t="s">
        <v>24</v>
      </c>
      <c r="B14" s="59" t="s">
        <v>25</v>
      </c>
    </row>
  </sheetData>
  <mergeCells count="1">
    <mergeCell ref="A1:B1"/>
  </mergeCells>
  <pageMargins left="0.75" right="0.75" top="0.26875" bottom="0.26875" header="0" footer="0"/>
  <pageSetup paperSize="9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A10" sqref="A10:B10"/>
    </sheetView>
  </sheetViews>
  <sheetFormatPr defaultColWidth="10" defaultRowHeight="13.5" outlineLevelCol="4"/>
  <cols>
    <col min="1" max="1" width="15.3833333333333" customWidth="1"/>
    <col min="2" max="2" width="41.0333333333333" customWidth="1"/>
    <col min="3" max="5" width="25.6416666666667" customWidth="1"/>
    <col min="6" max="6" width="9.76666666666667" customWidth="1"/>
  </cols>
  <sheetData>
    <row r="1" ht="22.75" customHeight="1" spans="1:5">
      <c r="A1" s="1" t="s">
        <v>18</v>
      </c>
      <c r="B1" s="1"/>
      <c r="C1" s="1"/>
      <c r="D1" s="1"/>
      <c r="E1" s="1" t="s">
        <v>97</v>
      </c>
    </row>
    <row r="2" ht="56.95" customHeight="1" spans="1:5">
      <c r="A2" s="2" t="s">
        <v>175</v>
      </c>
      <c r="B2" s="2"/>
      <c r="C2" s="2"/>
      <c r="D2" s="2"/>
      <c r="E2" s="2"/>
    </row>
    <row r="3" ht="14.3" customHeight="1" spans="1:5">
      <c r="A3" s="1"/>
      <c r="B3" s="1"/>
      <c r="C3" s="1"/>
      <c r="D3" s="1"/>
      <c r="E3" s="30" t="s">
        <v>27</v>
      </c>
    </row>
    <row r="4" ht="28.45" customHeight="1" spans="1:5">
      <c r="A4" s="4" t="s">
        <v>99</v>
      </c>
      <c r="B4" s="4" t="s">
        <v>100</v>
      </c>
      <c r="C4" s="4" t="s">
        <v>176</v>
      </c>
      <c r="D4" s="4"/>
      <c r="E4" s="4"/>
    </row>
    <row r="5" ht="28.45" customHeight="1" spans="1:5">
      <c r="A5" s="4"/>
      <c r="B5" s="4"/>
      <c r="C5" s="4" t="s">
        <v>82</v>
      </c>
      <c r="D5" s="4" t="s">
        <v>101</v>
      </c>
      <c r="E5" s="4" t="s">
        <v>102</v>
      </c>
    </row>
    <row r="6" ht="34.15" customHeight="1" spans="1:5">
      <c r="A6" s="5"/>
      <c r="B6" s="5"/>
      <c r="C6" s="9"/>
      <c r="D6" s="34"/>
      <c r="E6" s="34"/>
    </row>
    <row r="7" ht="34.15" customHeight="1" spans="1:5">
      <c r="A7" s="5"/>
      <c r="B7" s="5"/>
      <c r="C7" s="9"/>
      <c r="D7" s="34"/>
      <c r="E7" s="9"/>
    </row>
    <row r="8" ht="34.15" customHeight="1" spans="1:5">
      <c r="A8" s="5"/>
      <c r="B8" s="35"/>
      <c r="C8" s="9"/>
      <c r="D8" s="8"/>
      <c r="E8" s="8"/>
    </row>
    <row r="9" ht="34.15" customHeight="1" spans="1:5">
      <c r="A9" s="4" t="s">
        <v>82</v>
      </c>
      <c r="B9" s="4"/>
      <c r="C9" s="9"/>
      <c r="D9" s="9"/>
      <c r="E9" s="9"/>
    </row>
    <row r="10" ht="27" customHeight="1" spans="1:5">
      <c r="A10" s="11" t="s">
        <v>174</v>
      </c>
      <c r="B10" s="11"/>
    </row>
  </sheetData>
  <mergeCells count="7">
    <mergeCell ref="A2:E2"/>
    <mergeCell ref="A3:D3"/>
    <mergeCell ref="C4:E4"/>
    <mergeCell ref="A9:B9"/>
    <mergeCell ref="A10:B10"/>
    <mergeCell ref="A4:A5"/>
    <mergeCell ref="B4:B5"/>
  </mergeCells>
  <pageMargins left="0.75" right="0.75" top="0.26875" bottom="0.26875" header="0" footer="0"/>
  <pageSetup paperSize="9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selection activeCell="G10" sqref="G10"/>
    </sheetView>
  </sheetViews>
  <sheetFormatPr defaultColWidth="10" defaultRowHeight="13.5"/>
  <cols>
    <col min="1" max="1" width="15.3833333333333" customWidth="1"/>
    <col min="2" max="2" width="25.625" customWidth="1"/>
    <col min="3" max="3" width="12.8166666666667" customWidth="1"/>
    <col min="4" max="4" width="30.775" customWidth="1"/>
    <col min="5" max="13" width="12.8166666666667" customWidth="1"/>
    <col min="14" max="14" width="9.76666666666667" customWidth="1"/>
  </cols>
  <sheetData>
    <row r="1" ht="22.75" customHeight="1" spans="1:13">
      <c r="A1" s="1" t="s">
        <v>20</v>
      </c>
      <c r="B1" s="1"/>
      <c r="D1" s="1"/>
      <c r="E1" s="1"/>
      <c r="F1" s="1"/>
      <c r="G1" s="1"/>
      <c r="H1" s="1"/>
      <c r="I1" s="1"/>
      <c r="J1" s="1"/>
      <c r="K1" s="1"/>
      <c r="L1" s="1"/>
      <c r="M1" s="1" t="s">
        <v>97</v>
      </c>
    </row>
    <row r="2" ht="56.95" customHeight="1" spans="1:13">
      <c r="A2" s="2" t="s">
        <v>177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2.75" customHeight="1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30" t="s">
        <v>27</v>
      </c>
      <c r="M3" s="30"/>
    </row>
    <row r="4" ht="28.45" customHeight="1" spans="1:13">
      <c r="A4" s="4" t="s">
        <v>178</v>
      </c>
      <c r="B4" s="4" t="s">
        <v>179</v>
      </c>
      <c r="C4" s="4" t="s">
        <v>180</v>
      </c>
      <c r="D4" s="4" t="s">
        <v>181</v>
      </c>
      <c r="E4" s="4" t="s">
        <v>82</v>
      </c>
      <c r="F4" s="4" t="s">
        <v>182</v>
      </c>
      <c r="G4" s="4"/>
      <c r="H4" s="4"/>
      <c r="I4" s="4" t="s">
        <v>183</v>
      </c>
      <c r="J4" s="4"/>
      <c r="K4" s="4"/>
      <c r="L4" s="4" t="s">
        <v>88</v>
      </c>
      <c r="M4" s="4" t="s">
        <v>94</v>
      </c>
    </row>
    <row r="5" ht="28.6" customHeight="1" spans="1:13">
      <c r="A5" s="4"/>
      <c r="B5" s="4"/>
      <c r="C5" s="4"/>
      <c r="D5" s="4"/>
      <c r="E5" s="4"/>
      <c r="F5" s="4" t="s">
        <v>85</v>
      </c>
      <c r="G5" s="4" t="s">
        <v>86</v>
      </c>
      <c r="H5" s="4" t="s">
        <v>87</v>
      </c>
      <c r="I5" s="4" t="s">
        <v>85</v>
      </c>
      <c r="J5" s="4" t="s">
        <v>86</v>
      </c>
      <c r="K5" s="4" t="s">
        <v>87</v>
      </c>
      <c r="L5" s="4"/>
      <c r="M5" s="4"/>
    </row>
    <row r="6" ht="28.6" customHeight="1" spans="1:13">
      <c r="A6" s="15" t="s">
        <v>184</v>
      </c>
      <c r="B6" s="14" t="s">
        <v>185</v>
      </c>
      <c r="C6" s="61" t="s">
        <v>95</v>
      </c>
      <c r="D6" s="5" t="s">
        <v>96</v>
      </c>
      <c r="E6" s="4">
        <f>F6</f>
        <v>7</v>
      </c>
      <c r="F6" s="4">
        <v>7</v>
      </c>
      <c r="G6" s="4"/>
      <c r="H6" s="4"/>
      <c r="I6" s="4"/>
      <c r="J6" s="4"/>
      <c r="K6" s="4"/>
      <c r="L6" s="4"/>
      <c r="M6" s="4"/>
    </row>
    <row r="7" ht="28.6" customHeight="1" spans="1:13">
      <c r="A7" s="22" t="s">
        <v>184</v>
      </c>
      <c r="B7" s="14" t="s">
        <v>186</v>
      </c>
      <c r="C7" s="61" t="s">
        <v>95</v>
      </c>
      <c r="D7" s="5" t="s">
        <v>96</v>
      </c>
      <c r="E7" s="4">
        <f>F7</f>
        <v>4.75</v>
      </c>
      <c r="F7" s="4">
        <v>4.75</v>
      </c>
      <c r="G7" s="4"/>
      <c r="H7" s="4"/>
      <c r="I7" s="4"/>
      <c r="J7" s="4"/>
      <c r="K7" s="4"/>
      <c r="L7" s="4"/>
      <c r="M7" s="4"/>
    </row>
    <row r="8" ht="28.6" customHeight="1" spans="1:13">
      <c r="A8" s="22" t="s">
        <v>184</v>
      </c>
      <c r="B8" s="14" t="s">
        <v>187</v>
      </c>
      <c r="C8" s="61" t="s">
        <v>95</v>
      </c>
      <c r="D8" s="5" t="s">
        <v>96</v>
      </c>
      <c r="E8" s="4">
        <f>F8</f>
        <v>1.44</v>
      </c>
      <c r="F8" s="4">
        <v>1.44</v>
      </c>
      <c r="G8" s="4"/>
      <c r="H8" s="4"/>
      <c r="I8" s="4"/>
      <c r="J8" s="4"/>
      <c r="K8" s="4"/>
      <c r="L8" s="4"/>
      <c r="M8" s="4"/>
    </row>
    <row r="9" customFormat="1" ht="28.6" customHeight="1" spans="1:13">
      <c r="A9" s="22" t="s">
        <v>184</v>
      </c>
      <c r="B9" s="14" t="s">
        <v>188</v>
      </c>
      <c r="C9" s="61" t="s">
        <v>95</v>
      </c>
      <c r="D9" s="5" t="s">
        <v>96</v>
      </c>
      <c r="E9" s="4">
        <f>F9</f>
        <v>3.6</v>
      </c>
      <c r="F9" s="4">
        <v>3.6</v>
      </c>
      <c r="G9" s="4"/>
      <c r="H9" s="4"/>
      <c r="I9" s="4"/>
      <c r="J9" s="4"/>
      <c r="K9" s="4"/>
      <c r="L9" s="4"/>
      <c r="M9" s="4"/>
    </row>
    <row r="10" ht="28.6" customHeight="1" spans="1:13">
      <c r="A10" s="15" t="s">
        <v>184</v>
      </c>
      <c r="B10" s="14" t="s">
        <v>189</v>
      </c>
      <c r="C10" s="61" t="s">
        <v>95</v>
      </c>
      <c r="D10" s="5" t="s">
        <v>96</v>
      </c>
      <c r="E10" s="4">
        <v>221.13</v>
      </c>
      <c r="F10" s="4">
        <v>221.13</v>
      </c>
      <c r="G10" s="4"/>
      <c r="H10" s="4"/>
      <c r="I10" s="4"/>
      <c r="J10" s="4"/>
      <c r="K10" s="4"/>
      <c r="L10" s="4"/>
      <c r="M10" s="4"/>
    </row>
    <row r="11" ht="34.15" customHeight="1" spans="1:13">
      <c r="A11" s="5"/>
      <c r="B11" s="5"/>
      <c r="C11" s="5"/>
      <c r="D11" s="5"/>
      <c r="E11" s="9"/>
      <c r="F11" s="31"/>
      <c r="G11" s="31"/>
      <c r="H11" s="8"/>
      <c r="I11" s="8"/>
      <c r="J11" s="8"/>
      <c r="K11" s="8"/>
      <c r="L11" s="8"/>
      <c r="M11" s="8"/>
    </row>
    <row r="12" ht="34.15" customHeight="1" spans="1:13">
      <c r="A12" s="4" t="s">
        <v>190</v>
      </c>
      <c r="B12" s="32" t="s">
        <v>82</v>
      </c>
      <c r="C12" s="32"/>
      <c r="D12" s="32"/>
      <c r="E12" s="33">
        <f>SUM(E6:E11)</f>
        <v>237.92</v>
      </c>
      <c r="F12" s="33">
        <f>SUM(F6:F11)</f>
        <v>237.92</v>
      </c>
      <c r="G12" s="33">
        <f>SUM(G6:G11)</f>
        <v>0</v>
      </c>
      <c r="H12" s="9"/>
      <c r="I12" s="9"/>
      <c r="J12" s="9"/>
      <c r="K12" s="9"/>
      <c r="L12" s="9"/>
      <c r="M12" s="9"/>
    </row>
  </sheetData>
  <mergeCells count="12">
    <mergeCell ref="A2:M2"/>
    <mergeCell ref="A3:J3"/>
    <mergeCell ref="L3:M3"/>
    <mergeCell ref="F4:H4"/>
    <mergeCell ref="I4:K4"/>
    <mergeCell ref="A4:A5"/>
    <mergeCell ref="B4:B5"/>
    <mergeCell ref="C4:C5"/>
    <mergeCell ref="D4:D5"/>
    <mergeCell ref="E4:E5"/>
    <mergeCell ref="L4:L5"/>
    <mergeCell ref="M4:M5"/>
  </mergeCells>
  <pageMargins left="0.75" right="0.75" top="0.26875" bottom="0.26875" header="0" footer="0"/>
  <pageSetup paperSize="9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opLeftCell="B1" workbookViewId="0">
      <selection activeCell="L8" sqref="L8"/>
    </sheetView>
  </sheetViews>
  <sheetFormatPr defaultColWidth="10" defaultRowHeight="13.5"/>
  <cols>
    <col min="1" max="1" width="20.5166666666667" customWidth="1"/>
    <col min="2" max="2" width="30.775" customWidth="1"/>
    <col min="3" max="3" width="15.3833333333333" customWidth="1"/>
    <col min="4" max="4" width="17.95" customWidth="1"/>
    <col min="5" max="5" width="28.125" customWidth="1"/>
    <col min="6" max="10" width="15.3833333333333" customWidth="1"/>
    <col min="11" max="11" width="9.76666666666667" customWidth="1"/>
  </cols>
  <sheetData>
    <row r="1" ht="22.75" customHeight="1" spans="1:13">
      <c r="A1" s="1" t="s">
        <v>22</v>
      </c>
      <c r="C1" s="1"/>
      <c r="D1" s="1"/>
      <c r="E1" s="1"/>
      <c r="F1" s="1"/>
      <c r="G1" s="1"/>
      <c r="H1" s="1"/>
      <c r="I1" s="1"/>
      <c r="J1" s="1"/>
    </row>
    <row r="2" ht="56.95" customHeight="1" spans="1:13">
      <c r="A2" s="2" t="s">
        <v>191</v>
      </c>
      <c r="B2" s="2"/>
      <c r="C2" s="2"/>
      <c r="D2" s="2"/>
      <c r="E2" s="2"/>
      <c r="F2" s="2"/>
      <c r="G2" s="2"/>
      <c r="H2" s="2"/>
      <c r="I2" s="2"/>
      <c r="J2" s="2"/>
    </row>
    <row r="3" ht="22.75" customHeight="1" spans="1:13">
      <c r="A3" s="1"/>
      <c r="B3" s="1"/>
      <c r="C3" s="1"/>
      <c r="D3" s="1"/>
      <c r="E3" s="1"/>
      <c r="F3" s="1"/>
      <c r="G3" s="1"/>
      <c r="H3" s="1"/>
      <c r="I3" s="1"/>
      <c r="J3" s="1"/>
      <c r="M3" s="12" t="s">
        <v>27</v>
      </c>
    </row>
    <row r="4" ht="56.95" customHeight="1" spans="1:13">
      <c r="A4" s="4" t="s">
        <v>179</v>
      </c>
      <c r="B4" s="4" t="s">
        <v>181</v>
      </c>
      <c r="C4" s="4" t="s">
        <v>192</v>
      </c>
      <c r="D4" s="4" t="s">
        <v>31</v>
      </c>
      <c r="E4" s="13" t="s">
        <v>193</v>
      </c>
      <c r="F4" s="13" t="s">
        <v>194</v>
      </c>
      <c r="G4" s="13" t="s">
        <v>195</v>
      </c>
      <c r="H4" s="13" t="s">
        <v>196</v>
      </c>
      <c r="I4" s="13" t="s">
        <v>197</v>
      </c>
      <c r="J4" s="13" t="s">
        <v>198</v>
      </c>
      <c r="K4" s="13" t="s">
        <v>199</v>
      </c>
      <c r="L4" s="13" t="s">
        <v>200</v>
      </c>
      <c r="M4" s="13" t="s">
        <v>201</v>
      </c>
    </row>
    <row r="5" ht="56.95" customHeight="1" spans="1:13">
      <c r="A5" s="14" t="s">
        <v>202</v>
      </c>
      <c r="B5" s="5" t="s">
        <v>96</v>
      </c>
      <c r="C5" s="15" t="s">
        <v>184</v>
      </c>
      <c r="D5" s="16">
        <v>7</v>
      </c>
      <c r="E5" s="17" t="s">
        <v>203</v>
      </c>
      <c r="F5" s="18" t="s">
        <v>204</v>
      </c>
      <c r="G5" s="18" t="s">
        <v>205</v>
      </c>
      <c r="H5" s="19" t="s">
        <v>206</v>
      </c>
      <c r="I5" s="20" t="s">
        <v>207</v>
      </c>
      <c r="J5" s="18" t="s">
        <v>208</v>
      </c>
      <c r="K5" s="21">
        <v>4</v>
      </c>
      <c r="L5" s="21" t="s">
        <v>209</v>
      </c>
      <c r="M5" s="21">
        <v>10</v>
      </c>
    </row>
    <row r="6" ht="56.95" customHeight="1" spans="1:13">
      <c r="A6" s="14" t="s">
        <v>186</v>
      </c>
      <c r="B6" s="5" t="s">
        <v>96</v>
      </c>
      <c r="C6" s="22" t="s">
        <v>184</v>
      </c>
      <c r="D6" s="16">
        <v>4.75</v>
      </c>
      <c r="E6" s="23" t="s">
        <v>210</v>
      </c>
      <c r="F6" s="18" t="s">
        <v>204</v>
      </c>
      <c r="G6" s="18" t="s">
        <v>205</v>
      </c>
      <c r="H6" s="18" t="s">
        <v>211</v>
      </c>
      <c r="I6" s="20" t="s">
        <v>207</v>
      </c>
      <c r="J6" s="18" t="s">
        <v>208</v>
      </c>
      <c r="K6" s="21">
        <v>1</v>
      </c>
      <c r="L6" s="21" t="s">
        <v>209</v>
      </c>
      <c r="M6" s="21">
        <v>10</v>
      </c>
    </row>
    <row r="7" ht="77" customHeight="1" spans="1:13">
      <c r="A7" s="14" t="s">
        <v>187</v>
      </c>
      <c r="B7" s="5" t="s">
        <v>96</v>
      </c>
      <c r="C7" s="22" t="s">
        <v>184</v>
      </c>
      <c r="D7" s="16">
        <v>1.44</v>
      </c>
      <c r="E7" s="24" t="s">
        <v>212</v>
      </c>
      <c r="F7" s="18" t="s">
        <v>204</v>
      </c>
      <c r="G7" s="18" t="s">
        <v>205</v>
      </c>
      <c r="H7" s="18" t="s">
        <v>213</v>
      </c>
      <c r="I7" s="20" t="s">
        <v>207</v>
      </c>
      <c r="J7" s="18" t="s">
        <v>208</v>
      </c>
      <c r="K7" s="21">
        <v>20</v>
      </c>
      <c r="L7" s="21" t="s">
        <v>209</v>
      </c>
      <c r="M7" s="21">
        <v>5</v>
      </c>
    </row>
    <row r="8" ht="77" customHeight="1" spans="1:13">
      <c r="A8" s="14" t="s">
        <v>188</v>
      </c>
      <c r="B8" s="5" t="s">
        <v>96</v>
      </c>
      <c r="C8" s="22" t="s">
        <v>184</v>
      </c>
      <c r="D8" s="16">
        <v>3.6</v>
      </c>
      <c r="E8" s="24" t="s">
        <v>214</v>
      </c>
      <c r="F8" s="18" t="s">
        <v>204</v>
      </c>
      <c r="G8" s="18" t="s">
        <v>205</v>
      </c>
      <c r="H8" s="25" t="s">
        <v>215</v>
      </c>
      <c r="I8" s="20" t="s">
        <v>207</v>
      </c>
      <c r="J8" s="18" t="s">
        <v>208</v>
      </c>
      <c r="K8" s="21">
        <v>5</v>
      </c>
      <c r="L8" s="21" t="s">
        <v>209</v>
      </c>
      <c r="M8" s="21">
        <v>5</v>
      </c>
    </row>
    <row r="9" ht="66" customHeight="1" spans="1:13">
      <c r="A9" s="14" t="s">
        <v>189</v>
      </c>
      <c r="B9" s="5" t="s">
        <v>96</v>
      </c>
      <c r="C9" s="15" t="s">
        <v>184</v>
      </c>
      <c r="D9" s="16">
        <v>221.13</v>
      </c>
      <c r="E9" s="26" t="s">
        <v>216</v>
      </c>
      <c r="F9" s="18" t="s">
        <v>204</v>
      </c>
      <c r="G9" s="18" t="s">
        <v>205</v>
      </c>
      <c r="H9" s="18" t="s">
        <v>217</v>
      </c>
      <c r="I9" s="20" t="s">
        <v>218</v>
      </c>
      <c r="J9" s="19" t="s">
        <v>219</v>
      </c>
      <c r="K9" s="27">
        <v>2000</v>
      </c>
      <c r="L9" s="20" t="s">
        <v>220</v>
      </c>
      <c r="M9" s="20">
        <v>10</v>
      </c>
    </row>
    <row r="10" ht="34.15" customHeight="1" spans="1:13">
      <c r="A10" s="4" t="s">
        <v>190</v>
      </c>
      <c r="B10" s="28"/>
      <c r="C10" s="4"/>
      <c r="D10" s="9"/>
      <c r="E10" s="29"/>
      <c r="F10" s="29"/>
      <c r="G10" s="29"/>
      <c r="H10" s="29"/>
      <c r="I10" s="29"/>
      <c r="J10" s="29"/>
      <c r="K10" s="29"/>
      <c r="L10" s="29"/>
      <c r="M10" s="29"/>
    </row>
  </sheetData>
  <mergeCells count="2">
    <mergeCell ref="A2:J2"/>
    <mergeCell ref="A3:J3"/>
  </mergeCells>
  <pageMargins left="0.75" right="0.75" top="0.26875" bottom="0.26875" header="0" footer="0"/>
  <pageSetup paperSize="9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workbookViewId="0">
      <selection activeCell="A8" sqref="A8:B8"/>
    </sheetView>
  </sheetViews>
  <sheetFormatPr defaultColWidth="10" defaultRowHeight="13.5" outlineLevelRow="7"/>
  <cols>
    <col min="1" max="1" width="15.3833333333333" customWidth="1"/>
    <col min="2" max="2" width="30.775" customWidth="1"/>
    <col min="3" max="3" width="40.85" customWidth="1"/>
    <col min="4" max="4" width="14.6583333333333" customWidth="1"/>
    <col min="5" max="8" width="15.3833333333333" customWidth="1"/>
    <col min="9" max="9" width="19.4916666666667" customWidth="1"/>
    <col min="10" max="10" width="9.76666666666667" customWidth="1"/>
  </cols>
  <sheetData>
    <row r="1" ht="22.75" customHeight="1" spans="1:18">
      <c r="A1" s="1" t="s">
        <v>24</v>
      </c>
      <c r="B1" s="1"/>
      <c r="C1" s="1"/>
      <c r="E1" s="1"/>
      <c r="F1" s="1"/>
      <c r="G1" s="1"/>
      <c r="H1" s="1"/>
      <c r="I1" s="1"/>
    </row>
    <row r="2" ht="56.95" customHeight="1" spans="1:18">
      <c r="A2" s="2" t="s">
        <v>221</v>
      </c>
      <c r="B2" s="2"/>
      <c r="C2" s="2"/>
      <c r="D2" s="2"/>
      <c r="E2" s="2"/>
      <c r="F2" s="2"/>
      <c r="G2" s="2"/>
      <c r="H2" s="2"/>
      <c r="I2" s="2"/>
    </row>
    <row r="3" ht="22.75" customHeight="1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3" t="s">
        <v>222</v>
      </c>
    </row>
    <row r="4" ht="28.45" customHeight="1" spans="1:18">
      <c r="A4" s="4" t="s">
        <v>80</v>
      </c>
      <c r="B4" s="4" t="s">
        <v>81</v>
      </c>
      <c r="C4" s="4" t="s">
        <v>179</v>
      </c>
      <c r="D4" s="4" t="s">
        <v>223</v>
      </c>
      <c r="E4" s="4" t="s">
        <v>224</v>
      </c>
      <c r="F4" s="4" t="s">
        <v>225</v>
      </c>
      <c r="G4" s="4"/>
      <c r="H4" s="4"/>
      <c r="I4" s="4" t="s">
        <v>226</v>
      </c>
      <c r="J4" s="4" t="s">
        <v>226</v>
      </c>
      <c r="K4" s="4"/>
      <c r="L4" s="4"/>
      <c r="M4" s="4"/>
      <c r="N4" s="4"/>
      <c r="O4" s="4"/>
      <c r="P4" s="4"/>
      <c r="Q4" s="4"/>
      <c r="R4" s="4"/>
    </row>
    <row r="5" ht="28.45" customHeight="1" spans="1:18">
      <c r="A5" s="4"/>
      <c r="B5" s="4"/>
      <c r="C5" s="4"/>
      <c r="D5" s="4"/>
      <c r="E5" s="4"/>
      <c r="F5" s="4" t="s">
        <v>227</v>
      </c>
      <c r="G5" s="4" t="s">
        <v>228</v>
      </c>
      <c r="H5" s="4" t="s">
        <v>229</v>
      </c>
      <c r="I5" s="4" t="s">
        <v>82</v>
      </c>
      <c r="J5" s="4" t="s">
        <v>85</v>
      </c>
      <c r="K5" s="4" t="s">
        <v>86</v>
      </c>
      <c r="L5" s="4" t="s">
        <v>87</v>
      </c>
      <c r="M5" s="4" t="s">
        <v>88</v>
      </c>
      <c r="N5" s="4" t="s">
        <v>89</v>
      </c>
      <c r="O5" s="4" t="s">
        <v>90</v>
      </c>
      <c r="P5" s="4" t="s">
        <v>91</v>
      </c>
      <c r="Q5" s="4" t="s">
        <v>92</v>
      </c>
      <c r="R5" s="4" t="s">
        <v>93</v>
      </c>
    </row>
    <row r="6" ht="36.15" customHeight="1" spans="1:18">
      <c r="A6" s="5"/>
      <c r="B6" s="5"/>
      <c r="C6" s="6"/>
      <c r="D6" s="5"/>
      <c r="E6" s="6"/>
      <c r="F6" s="7"/>
      <c r="G6" s="8"/>
      <c r="H6" s="8"/>
      <c r="I6" s="9"/>
      <c r="J6" s="8"/>
      <c r="K6" s="8"/>
      <c r="L6" s="8"/>
      <c r="M6" s="8"/>
      <c r="N6" s="8"/>
      <c r="O6" s="8"/>
      <c r="P6" s="8"/>
      <c r="Q6" s="8"/>
      <c r="R6" s="8"/>
    </row>
    <row r="7" ht="34.15" customHeight="1" spans="1:18">
      <c r="A7" s="4"/>
      <c r="B7" s="4" t="s">
        <v>190</v>
      </c>
      <c r="C7" s="4"/>
      <c r="D7" s="4"/>
      <c r="E7" s="4"/>
      <c r="F7" s="10"/>
      <c r="G7" s="4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ht="39" customHeight="1" spans="1:18">
      <c r="A8" s="11" t="s">
        <v>174</v>
      </c>
      <c r="B8" s="11"/>
    </row>
  </sheetData>
  <mergeCells count="11">
    <mergeCell ref="A2:I2"/>
    <mergeCell ref="A3:I3"/>
    <mergeCell ref="J3:K3"/>
    <mergeCell ref="F4:H4"/>
    <mergeCell ref="J4:R4"/>
    <mergeCell ref="A8:B8"/>
    <mergeCell ref="A4:A5"/>
    <mergeCell ref="B4:B5"/>
    <mergeCell ref="C4:C5"/>
    <mergeCell ref="D4:D5"/>
    <mergeCell ref="E4:E5"/>
  </mergeCells>
  <pageMargins left="0.75" right="0.75" top="0.26875" bottom="0.26875" header="0" footer="0"/>
  <pageSetup paperSize="9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D13" sqref="D13"/>
    </sheetView>
  </sheetViews>
  <sheetFormatPr defaultColWidth="10" defaultRowHeight="13.5" outlineLevelCol="3"/>
  <cols>
    <col min="1" max="1" width="51.3" customWidth="1"/>
    <col min="2" max="2" width="25.6416666666667" customWidth="1"/>
    <col min="3" max="3" width="51.3" customWidth="1"/>
    <col min="4" max="4" width="25.6416666666667" customWidth="1"/>
    <col min="5" max="5" width="9.76666666666667" customWidth="1"/>
  </cols>
  <sheetData>
    <row r="1" ht="22.75" customHeight="1" spans="1:4">
      <c r="A1" s="51" t="s">
        <v>2</v>
      </c>
      <c r="B1" s="51"/>
      <c r="C1" s="51"/>
      <c r="D1" s="51"/>
    </row>
    <row r="2" ht="56.95" customHeight="1" spans="1:4">
      <c r="A2" s="2" t="s">
        <v>26</v>
      </c>
      <c r="B2" s="2"/>
      <c r="C2" s="2"/>
      <c r="D2" s="2"/>
    </row>
    <row r="3" ht="22.75" customHeight="1" spans="1:4">
      <c r="A3" s="1"/>
      <c r="B3" s="1"/>
      <c r="C3" s="1"/>
      <c r="D3" s="30" t="s">
        <v>27</v>
      </c>
    </row>
    <row r="4" ht="56.95" customHeight="1" spans="1:4">
      <c r="A4" s="4" t="s">
        <v>28</v>
      </c>
      <c r="B4" s="4"/>
      <c r="C4" s="4" t="s">
        <v>29</v>
      </c>
      <c r="D4" s="4"/>
    </row>
    <row r="5" ht="34.15" customHeight="1" spans="1:4">
      <c r="A5" s="4" t="s">
        <v>30</v>
      </c>
      <c r="B5" s="4" t="s">
        <v>31</v>
      </c>
      <c r="C5" s="4" t="s">
        <v>30</v>
      </c>
      <c r="D5" s="41" t="s">
        <v>31</v>
      </c>
    </row>
    <row r="6" ht="34.15" customHeight="1" spans="1:4">
      <c r="A6" s="32" t="s">
        <v>32</v>
      </c>
      <c r="B6" s="8">
        <v>396.63</v>
      </c>
      <c r="C6" s="32" t="s">
        <v>33</v>
      </c>
      <c r="D6" s="8"/>
    </row>
    <row r="7" ht="34.15" customHeight="1" spans="1:4">
      <c r="A7" s="32" t="s">
        <v>34</v>
      </c>
      <c r="B7" s="8"/>
      <c r="C7" s="32" t="s">
        <v>35</v>
      </c>
      <c r="D7" s="8"/>
    </row>
    <row r="8" ht="34.15" customHeight="1" spans="1:4">
      <c r="A8" s="32" t="s">
        <v>36</v>
      </c>
      <c r="B8" s="8"/>
      <c r="C8" s="32" t="s">
        <v>37</v>
      </c>
      <c r="D8" s="8"/>
    </row>
    <row r="9" ht="34.15" customHeight="1" spans="1:4">
      <c r="A9" s="32" t="s">
        <v>38</v>
      </c>
      <c r="B9" s="8"/>
      <c r="C9" s="32" t="s">
        <v>39</v>
      </c>
      <c r="D9" s="8"/>
    </row>
    <row r="10" ht="34.15" customHeight="1" spans="1:4">
      <c r="A10" s="32" t="s">
        <v>40</v>
      </c>
      <c r="B10" s="8"/>
      <c r="C10" s="32" t="s">
        <v>41</v>
      </c>
      <c r="D10" s="8"/>
    </row>
    <row r="11" ht="34.15" customHeight="1" spans="1:4">
      <c r="A11" s="32" t="s">
        <v>42</v>
      </c>
      <c r="B11" s="8"/>
      <c r="C11" s="32" t="s">
        <v>43</v>
      </c>
      <c r="D11" s="8"/>
    </row>
    <row r="12" ht="34.15" customHeight="1" spans="1:4">
      <c r="A12" s="32" t="s">
        <v>44</v>
      </c>
      <c r="B12" s="8"/>
      <c r="C12" s="32" t="s">
        <v>45</v>
      </c>
      <c r="D12" s="8"/>
    </row>
    <row r="13" ht="34.15" customHeight="1" spans="1:4">
      <c r="A13" s="32" t="s">
        <v>46</v>
      </c>
      <c r="B13" s="8"/>
      <c r="C13" s="32" t="s">
        <v>47</v>
      </c>
      <c r="D13" s="8">
        <v>25.05</v>
      </c>
    </row>
    <row r="14" ht="34.15" customHeight="1" spans="1:4">
      <c r="A14" s="32" t="s">
        <v>48</v>
      </c>
      <c r="B14" s="8"/>
      <c r="C14" s="32" t="s">
        <v>49</v>
      </c>
      <c r="D14" s="8"/>
    </row>
    <row r="15" ht="34.15" customHeight="1" spans="1:4">
      <c r="A15" s="32"/>
      <c r="B15" s="8"/>
      <c r="C15" s="32" t="s">
        <v>50</v>
      </c>
      <c r="D15" s="8">
        <v>6.65</v>
      </c>
    </row>
    <row r="16" ht="34.15" customHeight="1" spans="1:4">
      <c r="A16" s="32"/>
      <c r="B16" s="8"/>
      <c r="C16" s="32" t="s">
        <v>51</v>
      </c>
      <c r="D16" s="8"/>
    </row>
    <row r="17" ht="34.15" customHeight="1" spans="1:4">
      <c r="A17" s="32"/>
      <c r="B17" s="50"/>
      <c r="C17" s="32" t="s">
        <v>52</v>
      </c>
      <c r="D17" s="8">
        <v>352.67</v>
      </c>
    </row>
    <row r="18" ht="34.15" customHeight="1" spans="1:4">
      <c r="A18" s="32"/>
      <c r="B18" s="50"/>
      <c r="C18" s="32" t="s">
        <v>53</v>
      </c>
      <c r="D18" s="8"/>
    </row>
    <row r="19" ht="34.15" customHeight="1" spans="1:4">
      <c r="A19" s="32"/>
      <c r="B19" s="50"/>
      <c r="C19" s="32" t="s">
        <v>54</v>
      </c>
      <c r="D19" s="8"/>
    </row>
    <row r="20" ht="34.15" customHeight="1" spans="1:4">
      <c r="A20" s="32"/>
      <c r="B20" s="50"/>
      <c r="C20" s="32" t="s">
        <v>55</v>
      </c>
      <c r="D20" s="8"/>
    </row>
    <row r="21" ht="34.15" customHeight="1" spans="1:4">
      <c r="A21" s="32"/>
      <c r="B21" s="8"/>
      <c r="C21" s="32" t="s">
        <v>56</v>
      </c>
      <c r="D21" s="8"/>
    </row>
    <row r="22" ht="34.15" customHeight="1" spans="1:4">
      <c r="A22" s="32"/>
      <c r="B22" s="50"/>
      <c r="C22" s="32" t="s">
        <v>57</v>
      </c>
      <c r="D22" s="8"/>
    </row>
    <row r="23" customFormat="1" ht="34.15" customHeight="1" spans="1:4">
      <c r="A23" s="32"/>
      <c r="B23" s="50"/>
      <c r="C23" s="32" t="s">
        <v>58</v>
      </c>
      <c r="D23" s="8"/>
    </row>
    <row r="24" customFormat="1" ht="34.15" customHeight="1" spans="1:4">
      <c r="A24" s="32"/>
      <c r="B24" s="50"/>
      <c r="C24" s="32" t="s">
        <v>59</v>
      </c>
      <c r="D24" s="8"/>
    </row>
    <row r="25" customFormat="1" ht="34.15" customHeight="1" spans="1:4">
      <c r="A25" s="32"/>
      <c r="B25" s="50"/>
      <c r="C25" s="32" t="s">
        <v>60</v>
      </c>
      <c r="D25" s="8">
        <v>12.26</v>
      </c>
    </row>
    <row r="26" customFormat="1" ht="34.15" customHeight="1" spans="1:4">
      <c r="A26" s="32"/>
      <c r="B26" s="50"/>
      <c r="C26" s="32" t="s">
        <v>61</v>
      </c>
      <c r="D26" s="8"/>
    </row>
    <row r="27" customFormat="1" ht="34.15" customHeight="1" spans="1:4">
      <c r="A27" s="32"/>
      <c r="B27" s="50"/>
      <c r="C27" s="32" t="s">
        <v>62</v>
      </c>
      <c r="D27" s="8"/>
    </row>
    <row r="28" customFormat="1" ht="34.15" customHeight="1" spans="1:4">
      <c r="A28" s="32"/>
      <c r="B28" s="50"/>
      <c r="C28" s="32" t="s">
        <v>63</v>
      </c>
      <c r="D28" s="8"/>
    </row>
    <row r="29" customFormat="1" ht="34.15" customHeight="1" spans="1:4">
      <c r="A29" s="32"/>
      <c r="B29" s="50"/>
      <c r="C29" s="32" t="s">
        <v>64</v>
      </c>
      <c r="D29" s="8"/>
    </row>
    <row r="30" customFormat="1" ht="34.15" customHeight="1" spans="1:4">
      <c r="A30" s="32"/>
      <c r="B30" s="50"/>
      <c r="C30" s="32" t="s">
        <v>65</v>
      </c>
      <c r="D30" s="8"/>
    </row>
    <row r="31" customFormat="1" ht="34.15" customHeight="1" spans="1:4">
      <c r="A31" s="32"/>
      <c r="B31" s="50"/>
      <c r="C31" s="32" t="s">
        <v>66</v>
      </c>
      <c r="D31" s="8"/>
    </row>
    <row r="32" customFormat="1" ht="34.15" customHeight="1" spans="1:4">
      <c r="A32" s="32"/>
      <c r="B32" s="50"/>
      <c r="C32" s="32" t="s">
        <v>67</v>
      </c>
      <c r="D32" s="8"/>
    </row>
    <row r="33" customFormat="1" ht="34.15" customHeight="1" spans="1:4">
      <c r="A33" s="32"/>
      <c r="B33" s="50"/>
      <c r="C33" s="32" t="s">
        <v>68</v>
      </c>
      <c r="D33" s="8"/>
    </row>
    <row r="34" customFormat="1" ht="34.15" customHeight="1" spans="1:4">
      <c r="A34" s="32"/>
      <c r="B34" s="50"/>
      <c r="C34" s="32" t="s">
        <v>69</v>
      </c>
      <c r="D34" s="8"/>
    </row>
    <row r="35" customFormat="1" ht="34.15" customHeight="1" spans="1:4">
      <c r="A35" s="32"/>
      <c r="B35" s="50"/>
      <c r="C35" s="32" t="s">
        <v>70</v>
      </c>
      <c r="D35" s="8"/>
    </row>
    <row r="36" customFormat="1" ht="34.15" customHeight="1" spans="1:4">
      <c r="A36" s="32"/>
      <c r="B36" s="50"/>
      <c r="C36" s="32" t="s">
        <v>71</v>
      </c>
      <c r="D36" s="8"/>
    </row>
    <row r="37" customFormat="1" ht="34.15" customHeight="1" spans="1:4">
      <c r="A37" s="32" t="s">
        <v>72</v>
      </c>
      <c r="B37" s="50"/>
      <c r="C37" s="32" t="s">
        <v>73</v>
      </c>
      <c r="D37" s="8"/>
    </row>
    <row r="38" customFormat="1" ht="34.15" customHeight="1" spans="1:4">
      <c r="A38" s="32" t="s">
        <v>74</v>
      </c>
      <c r="B38" s="50"/>
      <c r="C38" s="32" t="s">
        <v>75</v>
      </c>
      <c r="D38" s="8"/>
    </row>
    <row r="39" customFormat="1" ht="34.15" customHeight="1" spans="1:4">
      <c r="A39" s="32" t="s">
        <v>76</v>
      </c>
      <c r="B39" s="50">
        <f>B6</f>
        <v>396.63</v>
      </c>
      <c r="C39" s="32" t="s">
        <v>77</v>
      </c>
      <c r="D39" s="8">
        <f>D13+D15+D25+D17</f>
        <v>396.63</v>
      </c>
    </row>
    <row r="40" spans="1:4">
      <c r="A40" s="1" t="s">
        <v>78</v>
      </c>
      <c r="B40" s="1"/>
      <c r="C40" s="1"/>
      <c r="D40" s="1"/>
    </row>
  </sheetData>
  <mergeCells count="5">
    <mergeCell ref="A1:D1"/>
    <mergeCell ref="A2:D2"/>
    <mergeCell ref="A4:B4"/>
    <mergeCell ref="C4:D4"/>
    <mergeCell ref="A40:D40"/>
  </mergeCells>
  <pageMargins left="0.75" right="0.75" top="0.26875" bottom="0.26875" header="0" footer="0"/>
  <pageSetup paperSize="9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F8" sqref="F8"/>
    </sheetView>
  </sheetViews>
  <sheetFormatPr defaultColWidth="10" defaultRowHeight="13.5" outlineLevelRow="7"/>
  <cols>
    <col min="1" max="1" width="15.3833333333333" customWidth="1"/>
    <col min="2" max="2" width="30.775" customWidth="1"/>
    <col min="3" max="9" width="19.4916666666667" customWidth="1"/>
    <col min="10" max="10" width="9.76666666666667" customWidth="1"/>
  </cols>
  <sheetData>
    <row r="1" ht="22.75" customHeight="1" spans="1:19">
      <c r="A1" s="1" t="s">
        <v>4</v>
      </c>
      <c r="B1" s="1"/>
      <c r="C1" s="1"/>
      <c r="D1" s="1"/>
      <c r="E1" s="1"/>
      <c r="F1" s="1"/>
      <c r="G1" s="1"/>
      <c r="H1" s="1"/>
      <c r="I1" s="1"/>
    </row>
    <row r="2" ht="56.95" customHeight="1" spans="1:19">
      <c r="A2" s="2" t="s">
        <v>79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2.75" customHeight="1" spans="1:19">
      <c r="A3" s="1"/>
      <c r="B3" s="1"/>
      <c r="C3" s="1"/>
      <c r="D3" s="1"/>
      <c r="E3" s="1"/>
      <c r="F3" s="1"/>
      <c r="G3" s="1"/>
      <c r="H3" s="1"/>
      <c r="I3" s="1"/>
      <c r="S3" t="s">
        <v>27</v>
      </c>
    </row>
    <row r="4" ht="28.45" customHeight="1" spans="1:19">
      <c r="A4" s="4" t="s">
        <v>80</v>
      </c>
      <c r="B4" s="4" t="s">
        <v>81</v>
      </c>
      <c r="C4" s="4" t="s">
        <v>82</v>
      </c>
      <c r="D4" s="16" t="s">
        <v>83</v>
      </c>
      <c r="E4" s="55"/>
      <c r="F4" s="55"/>
      <c r="G4" s="55"/>
      <c r="H4" s="55"/>
      <c r="I4" s="55"/>
      <c r="J4" s="55"/>
      <c r="K4" s="55"/>
      <c r="L4" s="55"/>
      <c r="M4" s="56"/>
      <c r="N4" s="4" t="s">
        <v>74</v>
      </c>
      <c r="O4" s="4"/>
      <c r="P4" s="4"/>
      <c r="Q4" s="4"/>
      <c r="R4" s="4"/>
      <c r="S4" s="4"/>
    </row>
    <row r="5" ht="28.45" customHeight="1" spans="1:19">
      <c r="A5" s="4"/>
      <c r="B5" s="4"/>
      <c r="C5" s="4"/>
      <c r="D5" s="4" t="s">
        <v>84</v>
      </c>
      <c r="E5" s="4" t="s">
        <v>85</v>
      </c>
      <c r="F5" s="4" t="s">
        <v>86</v>
      </c>
      <c r="G5" s="4" t="s">
        <v>87</v>
      </c>
      <c r="H5" s="4" t="s">
        <v>88</v>
      </c>
      <c r="I5" s="4" t="s">
        <v>89</v>
      </c>
      <c r="J5" s="4" t="s">
        <v>90</v>
      </c>
      <c r="K5" s="4" t="s">
        <v>91</v>
      </c>
      <c r="L5" s="4" t="s">
        <v>92</v>
      </c>
      <c r="M5" s="4" t="s">
        <v>93</v>
      </c>
      <c r="N5" s="4" t="s">
        <v>84</v>
      </c>
      <c r="O5" s="4" t="s">
        <v>85</v>
      </c>
      <c r="P5" s="4" t="s">
        <v>86</v>
      </c>
      <c r="Q5" s="4" t="s">
        <v>87</v>
      </c>
      <c r="R5" s="4" t="s">
        <v>88</v>
      </c>
      <c r="S5" s="4" t="s">
        <v>94</v>
      </c>
    </row>
    <row r="6" ht="34.15" customHeight="1" spans="1:19">
      <c r="A6" s="60" t="s">
        <v>95</v>
      </c>
      <c r="B6" s="5" t="s">
        <v>96</v>
      </c>
      <c r="C6" s="34">
        <f>D6</f>
        <v>396.63</v>
      </c>
      <c r="D6" s="34">
        <f>E6</f>
        <v>396.63</v>
      </c>
      <c r="E6" s="34">
        <v>396.63</v>
      </c>
      <c r="F6" s="34">
        <v>0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</row>
    <row r="7" ht="34.15" customHeight="1" spans="1:19">
      <c r="A7" s="5"/>
      <c r="B7" s="5"/>
      <c r="C7" s="34"/>
      <c r="D7" s="34"/>
      <c r="E7" s="8"/>
      <c r="F7" s="8"/>
      <c r="G7" s="8"/>
      <c r="H7" s="8"/>
      <c r="I7" s="8"/>
      <c r="J7" s="8"/>
      <c r="K7" s="8"/>
      <c r="L7" s="8"/>
      <c r="M7" s="8"/>
      <c r="N7" s="34"/>
      <c r="O7" s="8"/>
      <c r="P7" s="8"/>
      <c r="Q7" s="8"/>
      <c r="R7" s="8"/>
      <c r="S7" s="8"/>
    </row>
    <row r="8" ht="34.15" customHeight="1" spans="1:19">
      <c r="A8" s="4" t="s">
        <v>82</v>
      </c>
      <c r="B8" s="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</row>
  </sheetData>
  <mergeCells count="8">
    <mergeCell ref="A2:S2"/>
    <mergeCell ref="A3:I3"/>
    <mergeCell ref="D4:M4"/>
    <mergeCell ref="N4:S4"/>
    <mergeCell ref="A8:B8"/>
    <mergeCell ref="A4:A5"/>
    <mergeCell ref="B4:B5"/>
    <mergeCell ref="C4:C5"/>
  </mergeCells>
  <pageMargins left="0.75" right="0.75" top="0.26875" bottom="0.26875" header="0" footer="0"/>
  <pageSetup paperSize="9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opLeftCell="A3" workbookViewId="0">
      <selection activeCell="E7" sqref="E7"/>
    </sheetView>
  </sheetViews>
  <sheetFormatPr defaultColWidth="10" defaultRowHeight="13.5" outlineLevelCol="7"/>
  <cols>
    <col min="1" max="1" width="12.8166666666667" customWidth="1"/>
    <col min="2" max="2" width="30.775" customWidth="1"/>
    <col min="3" max="8" width="20.5166666666667" customWidth="1"/>
    <col min="9" max="9" width="9.76666666666667" customWidth="1"/>
  </cols>
  <sheetData>
    <row r="1" ht="22.75" customHeight="1" spans="1:8">
      <c r="A1" s="1" t="s">
        <v>6</v>
      </c>
      <c r="B1" s="1"/>
      <c r="C1" s="1"/>
      <c r="D1" s="1"/>
      <c r="E1" s="1"/>
      <c r="F1" s="1"/>
      <c r="G1" s="1"/>
      <c r="H1" s="1" t="s">
        <v>97</v>
      </c>
    </row>
    <row r="2" ht="56.95" customHeight="1" spans="1:8">
      <c r="A2" s="2" t="s">
        <v>98</v>
      </c>
      <c r="B2" s="2"/>
      <c r="C2" s="2"/>
      <c r="D2" s="2"/>
      <c r="E2" s="2"/>
      <c r="F2" s="2"/>
      <c r="G2" s="2"/>
      <c r="H2" s="2"/>
    </row>
    <row r="3" ht="22.75" customHeight="1" spans="1:8">
      <c r="A3" s="51"/>
      <c r="B3" s="51"/>
      <c r="C3" s="51"/>
      <c r="D3" s="51"/>
      <c r="E3" s="51"/>
      <c r="F3" s="52"/>
      <c r="G3" s="53"/>
      <c r="H3" s="54" t="s">
        <v>27</v>
      </c>
    </row>
    <row r="4" ht="56.95" customHeight="1" spans="1:8">
      <c r="A4" s="4" t="s">
        <v>99</v>
      </c>
      <c r="B4" s="4" t="s">
        <v>100</v>
      </c>
      <c r="C4" s="4" t="s">
        <v>82</v>
      </c>
      <c r="D4" s="4" t="s">
        <v>101</v>
      </c>
      <c r="E4" s="4" t="s">
        <v>102</v>
      </c>
      <c r="F4" s="4" t="s">
        <v>103</v>
      </c>
      <c r="G4" s="4" t="s">
        <v>104</v>
      </c>
      <c r="H4" s="4" t="s">
        <v>105</v>
      </c>
    </row>
    <row r="5" ht="34.15" customHeight="1" spans="1:8">
      <c r="A5" s="5">
        <v>2120399</v>
      </c>
      <c r="B5" s="32" t="s">
        <v>106</v>
      </c>
      <c r="C5" s="9">
        <f>D5+E5</f>
        <v>352.67</v>
      </c>
      <c r="D5" s="34">
        <v>114.75</v>
      </c>
      <c r="E5" s="34">
        <v>237.92</v>
      </c>
      <c r="F5" s="34"/>
      <c r="G5" s="34"/>
      <c r="H5" s="34"/>
    </row>
    <row r="6" ht="34.15" customHeight="1" spans="1:8">
      <c r="A6" s="5">
        <v>2080502</v>
      </c>
      <c r="B6" s="32" t="s">
        <v>107</v>
      </c>
      <c r="C6" s="9">
        <f t="shared" ref="C6:C11" si="0">D6+E6</f>
        <v>9.96</v>
      </c>
      <c r="D6" s="34">
        <v>9.96</v>
      </c>
      <c r="E6" s="34"/>
      <c r="F6" s="34"/>
      <c r="G6" s="34"/>
      <c r="H6" s="34"/>
    </row>
    <row r="7" ht="34.15" customHeight="1" spans="1:8">
      <c r="A7" s="5">
        <v>2089999</v>
      </c>
      <c r="B7" s="32" t="s">
        <v>108</v>
      </c>
      <c r="C7" s="9">
        <f t="shared" si="0"/>
        <v>0.45</v>
      </c>
      <c r="D7" s="34">
        <v>0.45</v>
      </c>
      <c r="E7" s="34"/>
      <c r="F7" s="34"/>
      <c r="G7" s="34"/>
      <c r="H7" s="34"/>
    </row>
    <row r="8" ht="34.15" customHeight="1" spans="1:8">
      <c r="A8" s="5">
        <v>2080109</v>
      </c>
      <c r="B8" s="32" t="s">
        <v>109</v>
      </c>
      <c r="C8" s="9">
        <f t="shared" si="0"/>
        <v>0.28</v>
      </c>
      <c r="D8" s="34">
        <v>0.28</v>
      </c>
      <c r="E8" s="34"/>
      <c r="F8" s="34"/>
      <c r="G8" s="34"/>
      <c r="H8" s="34"/>
    </row>
    <row r="9" ht="34.15" customHeight="1" spans="1:8">
      <c r="A9" s="5">
        <v>2080505</v>
      </c>
      <c r="B9" s="48" t="s">
        <v>110</v>
      </c>
      <c r="C9" s="9">
        <f t="shared" si="0"/>
        <v>14.36</v>
      </c>
      <c r="D9" s="34">
        <v>14.36</v>
      </c>
      <c r="E9" s="34"/>
      <c r="F9" s="34"/>
      <c r="G9" s="34"/>
      <c r="H9" s="34"/>
    </row>
    <row r="10" ht="34.15" customHeight="1" spans="1:8">
      <c r="A10" s="5">
        <v>2101102</v>
      </c>
      <c r="B10" s="49" t="s">
        <v>111</v>
      </c>
      <c r="C10" s="9">
        <f t="shared" si="0"/>
        <v>6.65</v>
      </c>
      <c r="D10" s="34">
        <v>6.65</v>
      </c>
      <c r="E10" s="34"/>
      <c r="F10" s="34"/>
      <c r="G10" s="34"/>
      <c r="H10" s="34"/>
    </row>
    <row r="11" ht="34.15" customHeight="1" spans="1:8">
      <c r="A11" s="5">
        <v>2210201</v>
      </c>
      <c r="B11" s="49" t="s">
        <v>112</v>
      </c>
      <c r="C11" s="9">
        <f t="shared" si="0"/>
        <v>12.26</v>
      </c>
      <c r="D11" s="34">
        <v>12.26</v>
      </c>
      <c r="E11" s="34"/>
      <c r="F11" s="34"/>
      <c r="G11" s="34"/>
      <c r="H11" s="34"/>
    </row>
    <row r="12" ht="34.15" customHeight="1" spans="1:8">
      <c r="A12" s="5"/>
      <c r="B12" s="35"/>
      <c r="C12" s="9"/>
      <c r="D12" s="8"/>
      <c r="E12" s="8"/>
      <c r="F12" s="8"/>
      <c r="G12" s="8"/>
      <c r="H12" s="8"/>
    </row>
    <row r="13" ht="34.15" customHeight="1" spans="1:8">
      <c r="A13" s="4" t="s">
        <v>82</v>
      </c>
      <c r="B13" s="4"/>
      <c r="C13" s="9">
        <f>E13+D13</f>
        <v>396.63</v>
      </c>
      <c r="D13" s="9">
        <f>SUM(D5:D12)</f>
        <v>158.71</v>
      </c>
      <c r="E13" s="9">
        <f>SUM(E5:E12)</f>
        <v>237.92</v>
      </c>
      <c r="F13" s="9"/>
      <c r="G13" s="9"/>
      <c r="H13" s="9"/>
    </row>
  </sheetData>
  <mergeCells count="3">
    <mergeCell ref="A2:H2"/>
    <mergeCell ref="A3:E3"/>
    <mergeCell ref="A13:B13"/>
  </mergeCells>
  <pageMargins left="0.75" right="0.75" top="0.26875" bottom="0.26875" header="0" footer="0"/>
  <pageSetup paperSize="9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abSelected="1" workbookViewId="0">
      <selection activeCell="A2" sqref="A2:D2"/>
    </sheetView>
  </sheetViews>
  <sheetFormatPr defaultColWidth="10" defaultRowHeight="13.5" outlineLevelCol="3"/>
  <cols>
    <col min="1" max="1" width="51.3" customWidth="1"/>
    <col min="2" max="2" width="25.6416666666667" customWidth="1"/>
    <col min="3" max="3" width="51.3" customWidth="1"/>
    <col min="4" max="4" width="25.6416666666667" customWidth="1"/>
    <col min="5" max="5" width="9.76666666666667" customWidth="1"/>
  </cols>
  <sheetData>
    <row r="1" ht="22.75" customHeight="1" spans="1:4">
      <c r="A1" s="1" t="s">
        <v>8</v>
      </c>
      <c r="B1" s="1"/>
      <c r="C1" s="1"/>
      <c r="D1" s="1" t="s">
        <v>97</v>
      </c>
    </row>
    <row r="2" ht="56.95" customHeight="1" spans="1:4">
      <c r="A2" s="2" t="s">
        <v>113</v>
      </c>
      <c r="B2" s="2"/>
      <c r="C2" s="2"/>
      <c r="D2" s="2"/>
    </row>
    <row r="3" ht="22.75" customHeight="1" spans="1:4">
      <c r="A3" s="1"/>
      <c r="B3" s="1"/>
      <c r="C3" s="1"/>
      <c r="D3" s="30" t="s">
        <v>27</v>
      </c>
    </row>
    <row r="4" ht="28.45" customHeight="1" spans="1:4">
      <c r="A4" s="4" t="s">
        <v>28</v>
      </c>
      <c r="B4" s="4"/>
      <c r="C4" s="4" t="s">
        <v>29</v>
      </c>
      <c r="D4" s="4"/>
    </row>
    <row r="5" ht="28.45" customHeight="1" spans="1:4">
      <c r="A5" s="4" t="s">
        <v>114</v>
      </c>
      <c r="B5" s="4" t="s">
        <v>31</v>
      </c>
      <c r="C5" s="4" t="s">
        <v>114</v>
      </c>
      <c r="D5" s="4" t="s">
        <v>31</v>
      </c>
    </row>
    <row r="6" ht="34.15" customHeight="1" spans="1:4">
      <c r="A6" s="32" t="s">
        <v>115</v>
      </c>
      <c r="B6" s="9">
        <v>396.63</v>
      </c>
      <c r="C6" s="32" t="s">
        <v>116</v>
      </c>
      <c r="D6" s="9"/>
    </row>
    <row r="7" ht="34.15" customHeight="1" spans="1:4">
      <c r="A7" s="32" t="s">
        <v>117</v>
      </c>
      <c r="B7" s="8">
        <v>396.63</v>
      </c>
      <c r="C7" s="32" t="s">
        <v>118</v>
      </c>
      <c r="D7" s="8"/>
    </row>
    <row r="8" ht="34.15" customHeight="1" spans="1:4">
      <c r="A8" s="32" t="s">
        <v>119</v>
      </c>
      <c r="B8" s="8" t="s">
        <v>120</v>
      </c>
      <c r="C8" s="32" t="s">
        <v>121</v>
      </c>
      <c r="D8" s="8"/>
    </row>
    <row r="9" ht="34.15" customHeight="1" spans="1:4">
      <c r="A9" s="32" t="s">
        <v>122</v>
      </c>
      <c r="B9" s="8"/>
      <c r="C9" s="32" t="s">
        <v>123</v>
      </c>
      <c r="D9" s="8"/>
    </row>
    <row r="10" ht="34.15" customHeight="1" spans="1:4">
      <c r="A10" s="32" t="s">
        <v>124</v>
      </c>
      <c r="B10" s="9"/>
      <c r="C10" s="32" t="s">
        <v>125</v>
      </c>
      <c r="D10" s="8"/>
    </row>
    <row r="11" ht="34.15" customHeight="1" spans="1:4">
      <c r="A11" s="32" t="s">
        <v>117</v>
      </c>
      <c r="B11" s="8"/>
      <c r="C11" s="32" t="s">
        <v>126</v>
      </c>
      <c r="D11" s="8"/>
    </row>
    <row r="12" ht="34.15" customHeight="1" spans="1:4">
      <c r="A12" s="32" t="s">
        <v>119</v>
      </c>
      <c r="B12" s="8"/>
      <c r="C12" s="32" t="s">
        <v>127</v>
      </c>
      <c r="D12" s="8"/>
    </row>
    <row r="13" ht="34.15" customHeight="1" spans="1:4">
      <c r="A13" s="32" t="s">
        <v>122</v>
      </c>
      <c r="B13" s="8"/>
      <c r="C13" s="32" t="s">
        <v>128</v>
      </c>
      <c r="D13" s="8"/>
    </row>
    <row r="14" ht="34.15" customHeight="1" spans="1:4">
      <c r="A14" s="32"/>
      <c r="B14" s="50"/>
      <c r="C14" s="32" t="s">
        <v>129</v>
      </c>
      <c r="D14" s="8">
        <v>25.05</v>
      </c>
    </row>
    <row r="15" ht="34.15" customHeight="1" spans="1:4">
      <c r="A15" s="32"/>
      <c r="B15" s="50"/>
      <c r="C15" s="32" t="s">
        <v>130</v>
      </c>
      <c r="D15" s="8"/>
    </row>
    <row r="16" ht="34.15" customHeight="1" spans="1:4">
      <c r="A16" s="32"/>
      <c r="B16" s="50"/>
      <c r="C16" s="32" t="s">
        <v>131</v>
      </c>
      <c r="D16" s="8">
        <v>6.65</v>
      </c>
    </row>
    <row r="17" ht="34.15" customHeight="1" spans="1:4">
      <c r="A17" s="32"/>
      <c r="B17" s="50"/>
      <c r="C17" s="32" t="s">
        <v>132</v>
      </c>
      <c r="D17" s="8"/>
    </row>
    <row r="18" ht="34.15" customHeight="1" spans="1:4">
      <c r="A18" s="32"/>
      <c r="B18" s="50"/>
      <c r="C18" s="32" t="s">
        <v>133</v>
      </c>
      <c r="D18" s="8">
        <v>352.67</v>
      </c>
    </row>
    <row r="19" ht="34.15" customHeight="1" spans="1:4">
      <c r="A19" s="32"/>
      <c r="B19" s="50"/>
      <c r="C19" s="32" t="s">
        <v>134</v>
      </c>
      <c r="D19" s="8"/>
    </row>
    <row r="20" ht="34.15" customHeight="1" spans="1:4">
      <c r="A20" s="32"/>
      <c r="B20" s="50"/>
      <c r="C20" s="32" t="s">
        <v>135</v>
      </c>
      <c r="D20" s="8"/>
    </row>
    <row r="21" ht="34.15" customHeight="1" spans="1:4">
      <c r="A21" s="32"/>
      <c r="B21" s="50"/>
      <c r="C21" s="32" t="s">
        <v>136</v>
      </c>
      <c r="D21" s="8"/>
    </row>
    <row r="22" ht="34.15" customHeight="1" spans="1:4">
      <c r="A22" s="32"/>
      <c r="B22" s="50"/>
      <c r="C22" s="32" t="s">
        <v>137</v>
      </c>
      <c r="D22" s="8"/>
    </row>
    <row r="23" ht="34.15" customHeight="1" spans="1:4">
      <c r="A23" s="32"/>
      <c r="B23" s="50"/>
      <c r="C23" s="32" t="s">
        <v>138</v>
      </c>
      <c r="D23" s="8"/>
    </row>
    <row r="24" customFormat="1" ht="34.15" customHeight="1" spans="1:4">
      <c r="A24" s="32"/>
      <c r="B24" s="50"/>
      <c r="C24" s="32" t="s">
        <v>139</v>
      </c>
      <c r="D24" s="8"/>
    </row>
    <row r="25" customFormat="1" ht="34.15" customHeight="1" spans="1:4">
      <c r="A25" s="32"/>
      <c r="B25" s="50"/>
      <c r="C25" s="32" t="s">
        <v>140</v>
      </c>
      <c r="D25" s="8"/>
    </row>
    <row r="26" customFormat="1" ht="34.15" customHeight="1" spans="1:4">
      <c r="A26" s="32"/>
      <c r="B26" s="50"/>
      <c r="C26" s="32" t="s">
        <v>141</v>
      </c>
      <c r="D26" s="8">
        <v>12.26</v>
      </c>
    </row>
    <row r="27" customFormat="1" ht="34.15" customHeight="1" spans="1:4">
      <c r="A27" s="32"/>
      <c r="B27" s="50"/>
      <c r="C27" s="32" t="s">
        <v>142</v>
      </c>
      <c r="D27" s="8"/>
    </row>
    <row r="28" customFormat="1" ht="34.15" customHeight="1" spans="1:4">
      <c r="A28" s="32"/>
      <c r="B28" s="50"/>
      <c r="C28" s="32" t="s">
        <v>143</v>
      </c>
      <c r="D28" s="8"/>
    </row>
    <row r="29" customFormat="1" ht="34.15" customHeight="1" spans="1:4">
      <c r="A29" s="32"/>
      <c r="B29" s="50"/>
      <c r="C29" s="32" t="s">
        <v>144</v>
      </c>
      <c r="D29" s="8"/>
    </row>
    <row r="30" customFormat="1" ht="34.15" customHeight="1" spans="1:4">
      <c r="A30" s="32"/>
      <c r="B30" s="50"/>
      <c r="C30" s="32" t="s">
        <v>145</v>
      </c>
      <c r="D30" s="8"/>
    </row>
    <row r="31" customFormat="1" ht="34.15" customHeight="1" spans="1:4">
      <c r="A31" s="32"/>
      <c r="B31" s="50"/>
      <c r="C31" s="32" t="s">
        <v>146</v>
      </c>
      <c r="D31" s="8"/>
    </row>
    <row r="32" customFormat="1" ht="34.15" customHeight="1" spans="1:4">
      <c r="A32" s="32"/>
      <c r="B32" s="50"/>
      <c r="C32" s="32" t="s">
        <v>147</v>
      </c>
      <c r="D32" s="8"/>
    </row>
    <row r="33" customFormat="1" ht="34.15" customHeight="1" spans="1:4">
      <c r="A33" s="32"/>
      <c r="B33" s="50"/>
      <c r="C33" s="32" t="s">
        <v>148</v>
      </c>
      <c r="D33" s="8"/>
    </row>
    <row r="34" customFormat="1" ht="34.15" customHeight="1" spans="1:4">
      <c r="A34" s="32"/>
      <c r="B34" s="50"/>
      <c r="C34" s="32" t="s">
        <v>149</v>
      </c>
      <c r="D34" s="8"/>
    </row>
    <row r="35" customFormat="1" ht="34.15" customHeight="1" spans="1:4">
      <c r="A35" s="32"/>
      <c r="B35" s="50"/>
      <c r="C35" s="32" t="s">
        <v>150</v>
      </c>
      <c r="D35" s="8"/>
    </row>
    <row r="36" customFormat="1" ht="34.15" customHeight="1" spans="1:4">
      <c r="A36" s="32"/>
      <c r="B36" s="50"/>
      <c r="C36" s="32" t="s">
        <v>151</v>
      </c>
      <c r="D36" s="8"/>
    </row>
    <row r="37" customFormat="1" ht="34.15" customHeight="1" spans="1:4">
      <c r="A37" s="32"/>
      <c r="B37" s="50"/>
      <c r="C37" s="32" t="s">
        <v>152</v>
      </c>
      <c r="D37" s="8"/>
    </row>
    <row r="38" customFormat="1" ht="34.15" customHeight="1" spans="1:4">
      <c r="A38" s="32"/>
      <c r="B38" s="50"/>
      <c r="C38" s="32" t="s">
        <v>153</v>
      </c>
      <c r="D38" s="8"/>
    </row>
    <row r="39" customFormat="1" ht="34.15" customHeight="1" spans="1:4">
      <c r="A39" s="32" t="s">
        <v>76</v>
      </c>
      <c r="B39" s="50">
        <f>B6</f>
        <v>396.63</v>
      </c>
      <c r="C39" s="32" t="s">
        <v>77</v>
      </c>
      <c r="D39" s="8">
        <f>D26+D18+D16+D14</f>
        <v>396.63</v>
      </c>
    </row>
    <row r="40" customFormat="1" ht="34.15" customHeight="1" spans="1:4">
      <c r="A40" s="32"/>
      <c r="B40" s="50"/>
      <c r="C40" s="32"/>
      <c r="D40" s="8"/>
    </row>
  </sheetData>
  <mergeCells count="3">
    <mergeCell ref="A2:D2"/>
    <mergeCell ref="A4:B4"/>
    <mergeCell ref="C4:D4"/>
  </mergeCells>
  <pageMargins left="0.75" right="0.75" top="0.26875" bottom="0.26875" header="0" footer="0"/>
  <pageSetup paperSize="9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E6" sqref="E6:E12"/>
    </sheetView>
  </sheetViews>
  <sheetFormatPr defaultColWidth="10" defaultRowHeight="13.5" outlineLevelCol="6"/>
  <cols>
    <col min="1" max="1" width="15.3833333333333" customWidth="1"/>
    <col min="2" max="2" width="35.9" customWidth="1"/>
    <col min="3" max="7" width="20.5166666666667" customWidth="1"/>
    <col min="8" max="8" width="9.76666666666667" customWidth="1"/>
  </cols>
  <sheetData>
    <row r="1" ht="22.75" customHeight="1" spans="1:7">
      <c r="A1" s="1" t="s">
        <v>10</v>
      </c>
      <c r="B1" s="1"/>
      <c r="C1" s="1"/>
      <c r="D1" s="1"/>
      <c r="E1" s="1"/>
      <c r="F1" s="1"/>
      <c r="G1" s="1" t="s">
        <v>97</v>
      </c>
    </row>
    <row r="2" ht="56.95" customHeight="1" spans="1:7">
      <c r="A2" s="2" t="s">
        <v>154</v>
      </c>
      <c r="B2" s="2"/>
      <c r="C2" s="2"/>
      <c r="D2" s="2"/>
      <c r="E2" s="2"/>
      <c r="F2" s="2"/>
      <c r="G2" s="2"/>
    </row>
    <row r="3" ht="22.75" customHeight="1" spans="1:7">
      <c r="A3" s="1"/>
      <c r="B3" s="1"/>
      <c r="C3" s="1"/>
      <c r="D3" s="1"/>
      <c r="E3" s="1"/>
      <c r="F3" s="30" t="s">
        <v>27</v>
      </c>
      <c r="G3" s="30"/>
    </row>
    <row r="4" ht="28.45" customHeight="1" spans="1:7">
      <c r="A4" s="4" t="s">
        <v>99</v>
      </c>
      <c r="B4" s="4" t="s">
        <v>100</v>
      </c>
      <c r="C4" s="4" t="s">
        <v>82</v>
      </c>
      <c r="D4" s="4" t="s">
        <v>101</v>
      </c>
      <c r="E4" s="4"/>
      <c r="F4" s="4"/>
      <c r="G4" s="4" t="s">
        <v>102</v>
      </c>
    </row>
    <row r="5" ht="28.45" customHeight="1" spans="1:7">
      <c r="A5" s="4"/>
      <c r="B5" s="4"/>
      <c r="C5" s="4"/>
      <c r="D5" s="4" t="s">
        <v>84</v>
      </c>
      <c r="E5" s="4" t="s">
        <v>155</v>
      </c>
      <c r="F5" s="4" t="s">
        <v>156</v>
      </c>
      <c r="G5" s="4"/>
    </row>
    <row r="6" ht="28.45" customHeight="1" spans="1:7">
      <c r="A6" s="5">
        <v>2120399</v>
      </c>
      <c r="B6" s="32" t="s">
        <v>106</v>
      </c>
      <c r="C6" s="4">
        <f>D6+G6</f>
        <v>352.67</v>
      </c>
      <c r="D6" s="4">
        <f>E6+F6</f>
        <v>114.75</v>
      </c>
      <c r="E6" s="4">
        <v>105.84</v>
      </c>
      <c r="F6" s="4">
        <v>8.91</v>
      </c>
      <c r="G6" s="4">
        <v>237.92</v>
      </c>
    </row>
    <row r="7" ht="28.45" customHeight="1" spans="1:7">
      <c r="A7" s="5">
        <v>2080502</v>
      </c>
      <c r="B7" s="32" t="s">
        <v>107</v>
      </c>
      <c r="C7" s="33">
        <f t="shared" ref="C7:C12" si="0">D7</f>
        <v>9.96</v>
      </c>
      <c r="D7" s="33">
        <f t="shared" ref="D7:D12" si="1">E7</f>
        <v>9.96</v>
      </c>
      <c r="E7" s="33">
        <v>9.96</v>
      </c>
      <c r="F7" s="4"/>
      <c r="G7" s="4"/>
    </row>
    <row r="8" ht="28.45" customHeight="1" spans="1:7">
      <c r="A8" s="5">
        <v>2089999</v>
      </c>
      <c r="B8" s="32" t="s">
        <v>108</v>
      </c>
      <c r="C8" s="33">
        <f t="shared" si="0"/>
        <v>0.45</v>
      </c>
      <c r="D8" s="33">
        <f t="shared" si="1"/>
        <v>0.45</v>
      </c>
      <c r="E8" s="33">
        <v>0.45</v>
      </c>
      <c r="F8" s="4"/>
      <c r="G8" s="4"/>
    </row>
    <row r="9" ht="28.45" customHeight="1" spans="1:7">
      <c r="A9" s="5">
        <v>2080109</v>
      </c>
      <c r="B9" s="32" t="s">
        <v>109</v>
      </c>
      <c r="C9" s="33">
        <f t="shared" si="0"/>
        <v>0.28</v>
      </c>
      <c r="D9" s="33">
        <f t="shared" si="1"/>
        <v>0.28</v>
      </c>
      <c r="E9" s="33">
        <v>0.28</v>
      </c>
      <c r="F9" s="4"/>
      <c r="G9" s="4"/>
    </row>
    <row r="10" ht="28.45" customHeight="1" spans="1:7">
      <c r="A10" s="5">
        <v>2080505</v>
      </c>
      <c r="B10" s="48" t="s">
        <v>110</v>
      </c>
      <c r="C10" s="33">
        <f t="shared" si="0"/>
        <v>14.36</v>
      </c>
      <c r="D10" s="33">
        <f t="shared" si="1"/>
        <v>14.36</v>
      </c>
      <c r="E10" s="33">
        <v>14.36</v>
      </c>
      <c r="F10" s="4"/>
      <c r="G10" s="4"/>
    </row>
    <row r="11" ht="34.15" customHeight="1" spans="1:7">
      <c r="A11" s="5">
        <v>2101102</v>
      </c>
      <c r="B11" s="49" t="s">
        <v>111</v>
      </c>
      <c r="C11" s="33">
        <f t="shared" si="0"/>
        <v>6.65</v>
      </c>
      <c r="D11" s="33">
        <f t="shared" si="1"/>
        <v>6.65</v>
      </c>
      <c r="E11" s="33">
        <v>6.65</v>
      </c>
      <c r="F11" s="34"/>
      <c r="G11" s="34"/>
    </row>
    <row r="12" ht="34.15" customHeight="1" spans="1:7">
      <c r="A12" s="5">
        <v>2210201</v>
      </c>
      <c r="B12" s="49" t="s">
        <v>112</v>
      </c>
      <c r="C12" s="33">
        <f t="shared" si="0"/>
        <v>12.26</v>
      </c>
      <c r="D12" s="33">
        <f t="shared" si="1"/>
        <v>12.26</v>
      </c>
      <c r="E12" s="33">
        <v>12.26</v>
      </c>
      <c r="F12" s="34"/>
      <c r="G12" s="8"/>
    </row>
    <row r="13" ht="34.15" customHeight="1" spans="1:7">
      <c r="A13" s="5"/>
      <c r="B13" s="35"/>
      <c r="C13" s="9"/>
      <c r="D13" s="9"/>
      <c r="E13" s="8"/>
      <c r="F13" s="8"/>
      <c r="G13" s="8"/>
    </row>
    <row r="14" ht="34.15" customHeight="1" spans="1:7">
      <c r="A14" s="6"/>
      <c r="B14" s="4" t="s">
        <v>157</v>
      </c>
      <c r="C14" s="33">
        <f>SUM(C6:C13)</f>
        <v>396.63</v>
      </c>
      <c r="D14" s="33">
        <f>SUM(D6:D13)</f>
        <v>158.71</v>
      </c>
      <c r="E14" s="33">
        <f>SUM(E6:E13)</f>
        <v>149.8</v>
      </c>
      <c r="F14" s="33">
        <f>F6+F7+F8+F9+F10+F11+F12</f>
        <v>8.91</v>
      </c>
      <c r="G14" s="33">
        <f>G6+G7+G8+G9+G10+G11+G12</f>
        <v>237.92</v>
      </c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ageMargins left="0.75" right="0.75" top="0.26875" bottom="0.26875" header="0" footer="0"/>
  <pageSetup paperSize="9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D14" sqref="D14"/>
    </sheetView>
  </sheetViews>
  <sheetFormatPr defaultColWidth="10" defaultRowHeight="13.5" outlineLevelCol="4"/>
  <cols>
    <col min="1" max="1" width="12.8166666666667" customWidth="1"/>
    <col min="2" max="2" width="41.0333333333333" customWidth="1"/>
    <col min="3" max="5" width="25.6416666666667" customWidth="1"/>
  </cols>
  <sheetData>
    <row r="1" ht="22.75" customHeight="1" spans="1:5">
      <c r="A1" s="1" t="s">
        <v>12</v>
      </c>
      <c r="B1" s="1"/>
      <c r="C1" s="1"/>
      <c r="D1" s="1"/>
      <c r="E1" s="1" t="s">
        <v>97</v>
      </c>
    </row>
    <row r="2" ht="56.95" customHeight="1" spans="1:5">
      <c r="A2" s="2" t="s">
        <v>158</v>
      </c>
      <c r="B2" s="2"/>
      <c r="C2" s="2"/>
      <c r="D2" s="2"/>
      <c r="E2" s="2"/>
    </row>
    <row r="3" ht="22.75" customHeight="1" spans="1:5">
      <c r="A3" s="1"/>
      <c r="B3" s="1"/>
      <c r="C3" s="1"/>
      <c r="D3" s="40" t="s">
        <v>120</v>
      </c>
      <c r="E3" s="3" t="s">
        <v>27</v>
      </c>
    </row>
    <row r="4" ht="28.45" customHeight="1" spans="1:5">
      <c r="A4" s="4" t="s">
        <v>159</v>
      </c>
      <c r="B4" s="4"/>
      <c r="C4" s="4" t="s">
        <v>160</v>
      </c>
      <c r="D4" s="4"/>
      <c r="E4" s="4"/>
    </row>
    <row r="5" ht="28.45" customHeight="1" spans="1:5">
      <c r="A5" s="4" t="s">
        <v>99</v>
      </c>
      <c r="B5" s="4" t="s">
        <v>100</v>
      </c>
      <c r="C5" s="4" t="s">
        <v>82</v>
      </c>
      <c r="D5" s="4" t="s">
        <v>155</v>
      </c>
      <c r="E5" s="4" t="s">
        <v>156</v>
      </c>
    </row>
    <row r="6" ht="28.45" customHeight="1" spans="1:5">
      <c r="A6" s="5">
        <v>2120399</v>
      </c>
      <c r="B6" s="32" t="s">
        <v>106</v>
      </c>
      <c r="C6" s="4">
        <f>D6+E6</f>
        <v>114.75</v>
      </c>
      <c r="D6" s="4">
        <v>105.84</v>
      </c>
      <c r="E6" s="4">
        <v>8.91</v>
      </c>
    </row>
    <row r="7" ht="28.45" customHeight="1" spans="1:5">
      <c r="A7" s="5">
        <v>2080502</v>
      </c>
      <c r="B7" s="32" t="s">
        <v>107</v>
      </c>
      <c r="C7" s="4">
        <f t="shared" ref="C7:C12" si="0">D7+E7</f>
        <v>9.96</v>
      </c>
      <c r="D7" s="33">
        <v>9.96</v>
      </c>
      <c r="E7" s="33"/>
    </row>
    <row r="8" ht="28.45" customHeight="1" spans="1:5">
      <c r="A8" s="5">
        <v>2089999</v>
      </c>
      <c r="B8" s="32" t="s">
        <v>108</v>
      </c>
      <c r="C8" s="4">
        <f t="shared" si="0"/>
        <v>0.45</v>
      </c>
      <c r="D8" s="33">
        <v>0.45</v>
      </c>
      <c r="E8" s="47"/>
    </row>
    <row r="9" ht="28.45" customHeight="1" spans="1:5">
      <c r="A9" s="5">
        <v>2080109</v>
      </c>
      <c r="B9" s="32" t="s">
        <v>109</v>
      </c>
      <c r="C9" s="4">
        <f t="shared" si="0"/>
        <v>0.28</v>
      </c>
      <c r="D9" s="33">
        <v>0.28</v>
      </c>
      <c r="E9" s="47"/>
    </row>
    <row r="10" ht="28.45" customHeight="1" spans="1:5">
      <c r="A10" s="5">
        <v>2080505</v>
      </c>
      <c r="B10" s="48" t="s">
        <v>110</v>
      </c>
      <c r="C10" s="4">
        <f t="shared" si="0"/>
        <v>14.36</v>
      </c>
      <c r="D10" s="33">
        <v>14.36</v>
      </c>
      <c r="E10" s="47"/>
    </row>
    <row r="11" ht="28.45" customHeight="1" spans="1:5">
      <c r="A11" s="5">
        <v>2101102</v>
      </c>
      <c r="B11" s="49" t="s">
        <v>111</v>
      </c>
      <c r="C11" s="4">
        <f t="shared" si="0"/>
        <v>6.65</v>
      </c>
      <c r="D11" s="33">
        <v>6.65</v>
      </c>
      <c r="E11" s="47"/>
    </row>
    <row r="12" ht="34.15" customHeight="1" spans="1:5">
      <c r="A12" s="5">
        <v>2210201</v>
      </c>
      <c r="B12" s="49" t="s">
        <v>112</v>
      </c>
      <c r="C12" s="4">
        <f t="shared" si="0"/>
        <v>12.26</v>
      </c>
      <c r="D12" s="33">
        <v>12.26</v>
      </c>
      <c r="E12" s="33"/>
    </row>
    <row r="13" ht="34.15" customHeight="1" spans="1:5">
      <c r="A13" s="5"/>
      <c r="B13" s="5"/>
      <c r="C13" s="33"/>
      <c r="D13" s="31"/>
      <c r="E13" s="31"/>
    </row>
    <row r="14" ht="34.15" customHeight="1" spans="1:5">
      <c r="A14" s="4" t="s">
        <v>82</v>
      </c>
      <c r="B14" s="4"/>
      <c r="C14" s="33">
        <f>SUM(C6:C13)</f>
        <v>158.71</v>
      </c>
      <c r="D14" s="33">
        <f>SUM(D6:D13)</f>
        <v>149.8</v>
      </c>
      <c r="E14" s="33">
        <f>SUM(E6:E13)</f>
        <v>8.91</v>
      </c>
    </row>
  </sheetData>
  <mergeCells count="5">
    <mergeCell ref="A2:E2"/>
    <mergeCell ref="A3:C3"/>
    <mergeCell ref="A4:B4"/>
    <mergeCell ref="C4:E4"/>
    <mergeCell ref="A14:B14"/>
  </mergeCells>
  <pageMargins left="0.75" right="0.75" top="0.26875" bottom="0.26875" header="0" footer="0"/>
  <pageSetup paperSize="9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topLeftCell="B2" workbookViewId="0">
      <selection activeCell="O7" sqref="O7"/>
    </sheetView>
  </sheetViews>
  <sheetFormatPr defaultColWidth="10" defaultRowHeight="13.5" outlineLevelRow="6"/>
  <cols>
    <col min="1" max="1" width="30.775" customWidth="1"/>
    <col min="2" max="5" width="17.95" customWidth="1"/>
    <col min="6" max="7" width="15.3833333333333" customWidth="1"/>
    <col min="8" max="10" width="17.95" customWidth="1"/>
    <col min="11" max="11" width="9.76666666666667" customWidth="1"/>
  </cols>
  <sheetData>
    <row r="1" ht="22.75" customHeight="1" spans="1:19">
      <c r="A1" s="1" t="s">
        <v>14</v>
      </c>
      <c r="C1" s="1"/>
      <c r="D1" s="1"/>
      <c r="E1" s="1"/>
      <c r="F1" s="1"/>
      <c r="G1" s="1"/>
      <c r="H1" s="1" t="s">
        <v>97</v>
      </c>
    </row>
    <row r="2" ht="56.95" customHeight="1" spans="1:19">
      <c r="A2" s="2" t="s">
        <v>161</v>
      </c>
      <c r="B2" s="2"/>
      <c r="C2" s="2"/>
      <c r="D2" s="2"/>
      <c r="E2" s="2"/>
      <c r="F2" s="2"/>
      <c r="G2" s="2"/>
      <c r="H2" s="2"/>
      <c r="I2" s="2"/>
      <c r="J2" s="2"/>
    </row>
    <row r="3" ht="22.75" customHeight="1" spans="1:19">
      <c r="A3" s="1"/>
      <c r="B3" s="1"/>
      <c r="C3" s="1"/>
      <c r="D3" s="1"/>
      <c r="E3" s="1"/>
      <c r="F3" s="1"/>
      <c r="G3" s="40"/>
      <c r="S3" t="s">
        <v>27</v>
      </c>
    </row>
    <row r="4" ht="28.45" customHeight="1" spans="1:19">
      <c r="A4" s="41" t="s">
        <v>162</v>
      </c>
      <c r="B4" s="41" t="s">
        <v>163</v>
      </c>
      <c r="C4" s="41"/>
      <c r="D4" s="41"/>
      <c r="E4" s="41"/>
      <c r="F4" s="41"/>
      <c r="G4" s="41"/>
      <c r="H4" s="42" t="s">
        <v>164</v>
      </c>
      <c r="I4" s="43"/>
      <c r="J4" s="43"/>
      <c r="K4" s="43"/>
      <c r="L4" s="43"/>
      <c r="M4" s="44"/>
      <c r="N4" s="41" t="s">
        <v>165</v>
      </c>
      <c r="O4" s="41"/>
      <c r="P4" s="41"/>
      <c r="Q4" s="41"/>
      <c r="R4" s="41"/>
      <c r="S4" s="41"/>
    </row>
    <row r="5" ht="28.45" customHeight="1" spans="1:19">
      <c r="A5" s="41"/>
      <c r="B5" s="41" t="s">
        <v>166</v>
      </c>
      <c r="C5" s="41" t="s">
        <v>167</v>
      </c>
      <c r="D5" s="41" t="s">
        <v>168</v>
      </c>
      <c r="E5" s="41"/>
      <c r="F5" s="41"/>
      <c r="G5" s="41" t="s">
        <v>169</v>
      </c>
      <c r="H5" s="41" t="s">
        <v>166</v>
      </c>
      <c r="I5" s="41" t="s">
        <v>167</v>
      </c>
      <c r="J5" s="42" t="s">
        <v>168</v>
      </c>
      <c r="K5" s="43"/>
      <c r="L5" s="44"/>
      <c r="M5" s="41" t="s">
        <v>169</v>
      </c>
      <c r="N5" s="41" t="s">
        <v>166</v>
      </c>
      <c r="O5" s="41" t="s">
        <v>167</v>
      </c>
      <c r="P5" s="41" t="s">
        <v>168</v>
      </c>
      <c r="Q5" s="41"/>
      <c r="R5" s="41"/>
      <c r="S5" s="41" t="s">
        <v>169</v>
      </c>
    </row>
    <row r="6" ht="34.15" customHeight="1" spans="1:19">
      <c r="A6" s="41"/>
      <c r="B6" s="41"/>
      <c r="C6" s="41"/>
      <c r="D6" s="41" t="s">
        <v>84</v>
      </c>
      <c r="E6" s="41" t="s">
        <v>170</v>
      </c>
      <c r="F6" s="41" t="s">
        <v>171</v>
      </c>
      <c r="G6" s="41"/>
      <c r="H6" s="41"/>
      <c r="I6" s="41"/>
      <c r="J6" s="41" t="s">
        <v>84</v>
      </c>
      <c r="K6" s="41" t="s">
        <v>170</v>
      </c>
      <c r="L6" s="41" t="s">
        <v>171</v>
      </c>
      <c r="M6" s="41"/>
      <c r="N6" s="41"/>
      <c r="O6" s="41"/>
      <c r="P6" s="41" t="s">
        <v>84</v>
      </c>
      <c r="Q6" s="41" t="s">
        <v>170</v>
      </c>
      <c r="R6" s="41" t="s">
        <v>171</v>
      </c>
      <c r="S6" s="41"/>
    </row>
    <row r="7" ht="34.15" customHeight="1" spans="1:19">
      <c r="A7" s="5" t="s">
        <v>96</v>
      </c>
      <c r="B7" s="45">
        <v>8.25</v>
      </c>
      <c r="C7" s="46"/>
      <c r="D7" s="45">
        <v>4.75</v>
      </c>
      <c r="E7" s="46"/>
      <c r="F7" s="46">
        <v>4.75</v>
      </c>
      <c r="G7" s="46">
        <v>3.5</v>
      </c>
      <c r="H7" s="45">
        <v>8.25</v>
      </c>
      <c r="I7" s="46"/>
      <c r="J7" s="45">
        <v>4.75</v>
      </c>
      <c r="K7" s="46"/>
      <c r="L7" s="46">
        <v>4.75</v>
      </c>
      <c r="M7" s="46">
        <v>3.5</v>
      </c>
      <c r="N7" s="45">
        <v>8.25</v>
      </c>
      <c r="O7" s="46"/>
      <c r="P7" s="45">
        <v>4.75</v>
      </c>
      <c r="Q7" s="46"/>
      <c r="R7" s="46">
        <v>4.75</v>
      </c>
      <c r="S7" s="46">
        <v>3.5</v>
      </c>
    </row>
  </sheetData>
  <mergeCells count="18">
    <mergeCell ref="A2:J2"/>
    <mergeCell ref="A3:F3"/>
    <mergeCell ref="B4:G4"/>
    <mergeCell ref="H4:M4"/>
    <mergeCell ref="N4:S4"/>
    <mergeCell ref="D5:F5"/>
    <mergeCell ref="J5:L5"/>
    <mergeCell ref="P5:R5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</mergeCells>
  <pageMargins left="0.75" right="0.75" top="0.26875" bottom="0.26875" header="0" footer="0"/>
  <pageSetup paperSize="9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B13" sqref="B13"/>
    </sheetView>
  </sheetViews>
  <sheetFormatPr defaultColWidth="10" defaultRowHeight="13.5" outlineLevelCol="4"/>
  <cols>
    <col min="1" max="1" width="15.3833333333333" customWidth="1"/>
    <col min="2" max="2" width="41.0333333333333" customWidth="1"/>
    <col min="3" max="5" width="25.6416666666667" customWidth="1"/>
  </cols>
  <sheetData>
    <row r="1" ht="22.75" customHeight="1" spans="1:5">
      <c r="A1" s="1" t="s">
        <v>16</v>
      </c>
      <c r="B1" s="1"/>
      <c r="C1" s="1"/>
      <c r="D1" s="1"/>
      <c r="E1" s="1" t="s">
        <v>97</v>
      </c>
    </row>
    <row r="2" ht="56.95" customHeight="1" spans="1:5">
      <c r="A2" s="2" t="s">
        <v>172</v>
      </c>
      <c r="B2" s="2"/>
      <c r="C2" s="2"/>
      <c r="D2" s="2"/>
      <c r="E2" s="2"/>
    </row>
    <row r="3" ht="22.75" customHeight="1" spans="1:5">
      <c r="A3" s="1"/>
      <c r="B3" s="1"/>
      <c r="C3" s="1"/>
      <c r="D3" s="1"/>
      <c r="E3" s="30" t="s">
        <v>27</v>
      </c>
    </row>
    <row r="4" ht="28.45" customHeight="1" spans="1:5">
      <c r="A4" s="4" t="s">
        <v>99</v>
      </c>
      <c r="B4" s="4" t="s">
        <v>100</v>
      </c>
      <c r="C4" s="4" t="s">
        <v>173</v>
      </c>
      <c r="D4" s="4"/>
      <c r="E4" s="4"/>
    </row>
    <row r="5" ht="28.45" customHeight="1" spans="1:5">
      <c r="A5" s="4"/>
      <c r="B5" s="4"/>
      <c r="C5" s="4" t="s">
        <v>82</v>
      </c>
      <c r="D5" s="4" t="s">
        <v>101</v>
      </c>
      <c r="E5" s="4" t="s">
        <v>102</v>
      </c>
    </row>
    <row r="6" s="36" customFormat="1" ht="28.45" customHeight="1" spans="1:5">
      <c r="A6" s="37"/>
      <c r="B6" s="38"/>
      <c r="C6" s="39"/>
      <c r="D6" s="39"/>
      <c r="E6" s="39"/>
    </row>
    <row r="7" ht="34.15" customHeight="1" spans="1:5">
      <c r="A7" s="5"/>
      <c r="B7" s="5"/>
      <c r="C7" s="9"/>
      <c r="D7" s="34"/>
      <c r="E7" s="34"/>
    </row>
    <row r="8" ht="34.15" customHeight="1" spans="1:5">
      <c r="A8" s="5"/>
      <c r="B8" s="35"/>
      <c r="C8" s="9"/>
      <c r="D8" s="8"/>
      <c r="E8" s="8"/>
    </row>
    <row r="9" ht="34.15" customHeight="1" spans="1:5">
      <c r="A9" s="6"/>
      <c r="B9" s="4" t="s">
        <v>157</v>
      </c>
      <c r="C9" s="33">
        <v>221.13</v>
      </c>
      <c r="D9" s="33"/>
      <c r="E9" s="33" t="s">
        <v>120</v>
      </c>
    </row>
    <row r="10" spans="1:5">
      <c r="A10" s="11" t="s">
        <v>174</v>
      </c>
      <c r="B10" s="11"/>
    </row>
  </sheetData>
  <mergeCells count="6">
    <mergeCell ref="A2:E2"/>
    <mergeCell ref="A3:C3"/>
    <mergeCell ref="C4:E4"/>
    <mergeCell ref="A10:B10"/>
    <mergeCell ref="A4:A5"/>
    <mergeCell ref="B4:B5"/>
  </mergeCells>
  <pageMargins left="0.75" right="0.75" top="0.26875" bottom="0.26875" header="0" footer="0"/>
  <pageSetup paperSize="9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目录</vt:lpstr>
      <vt:lpstr>收支总表</vt:lpstr>
      <vt:lpstr>收入总表</vt:lpstr>
      <vt:lpstr>支出总表</vt:lpstr>
      <vt:lpstr>财政拨款收支总表</vt:lpstr>
      <vt:lpstr>一般公共预算支出表</vt:lpstr>
      <vt:lpstr>一般公共预算基本支出表</vt:lpstr>
      <vt:lpstr>一般公共预算“三公”经费支出表</vt:lpstr>
      <vt:lpstr>政府性基金预算支出表</vt:lpstr>
      <vt:lpstr>国有资本经营预算支出表</vt:lpstr>
      <vt:lpstr>项目支出表</vt:lpstr>
      <vt:lpstr>项目绩效目标表</vt:lpstr>
      <vt:lpstr>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沧笙踏歌</cp:lastModifiedBy>
  <dcterms:created xsi:type="dcterms:W3CDTF">2022-03-10T01:01:00Z</dcterms:created>
  <dcterms:modified xsi:type="dcterms:W3CDTF">2026-02-26T07:35:53Z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2291152515AC47DA8E0ADEAE215863BB_13</vt:lpwstr>
  </property>
  <property fmtid="{D5CDD505-2E9C-101B-9397-08002B2CF9AE}" pid="4" name="CalculationRule">
    <vt:i4>0</vt:i4>
  </property>
</Properties>
</file>