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衔接资金" sheetId="1" r:id="rId1"/>
  </sheets>
  <externalReferences>
    <externalReference r:id="rId2"/>
  </externalReferences>
  <definedNames>
    <definedName name="_xlnm._FilterDatabase" localSheetId="0" hidden="1">衔接资金!$A$4:$AA$11</definedName>
    <definedName name="_xlnm.Print_Titles" localSheetId="0">衔接资金!$2:$7</definedName>
    <definedName name="_xlnm.Print_Area" localSheetId="0">衔接资金!$A$1:$AA$11</definedName>
    <definedName name="优势特色产业发展">[1]项目类型公式不可删除!$A$2:$A$11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<sst xmlns="http://schemas.openxmlformats.org/spreadsheetml/2006/main" count="81" uniqueCount="69">
  <si>
    <t>附件1</t>
  </si>
  <si>
    <t>元宝山区2025年自治区、市级第二批财政衔接推进乡村振兴补助资金使用及项目安排情况统计表</t>
  </si>
  <si>
    <t>序号</t>
  </si>
  <si>
    <t>项目信息</t>
  </si>
  <si>
    <t>资金规模和筹资方式（万元）</t>
  </si>
  <si>
    <t>主管部门</t>
  </si>
  <si>
    <t>项目绩效</t>
  </si>
  <si>
    <t>备注</t>
  </si>
  <si>
    <t>项目名称</t>
  </si>
  <si>
    <t>项目类别</t>
  </si>
  <si>
    <t>建设性质</t>
  </si>
  <si>
    <t>实施地点</t>
  </si>
  <si>
    <t>计划实施年度</t>
  </si>
  <si>
    <t>实施单位</t>
  </si>
  <si>
    <t>建设任务</t>
  </si>
  <si>
    <t>资金规模</t>
  </si>
  <si>
    <t>资金筹措方式</t>
  </si>
  <si>
    <t>预计受益情况</t>
  </si>
  <si>
    <t>绩效目标</t>
  </si>
  <si>
    <t>群众参与</t>
  </si>
  <si>
    <t>利益联结机制</t>
  </si>
  <si>
    <t>类型Ⅰ</t>
  </si>
  <si>
    <t>类型Ⅱ</t>
  </si>
  <si>
    <t>类型Ⅲ</t>
  </si>
  <si>
    <t>财政专项资金（衔接资金）</t>
  </si>
  <si>
    <t>其他</t>
  </si>
  <si>
    <t>受益村</t>
  </si>
  <si>
    <t>受益人口</t>
  </si>
  <si>
    <t>小计</t>
  </si>
  <si>
    <t>中央</t>
  </si>
  <si>
    <t>自治区</t>
  </si>
  <si>
    <t>市级</t>
  </si>
  <si>
    <t>旗县</t>
  </si>
  <si>
    <t>出列贫困村</t>
  </si>
  <si>
    <t>符合条件的非贫困村</t>
  </si>
  <si>
    <t>其中：脱贫人口</t>
  </si>
  <si>
    <t>合   计</t>
  </si>
  <si>
    <t>平庄镇农业新型材料包装生产加工项目</t>
  </si>
  <si>
    <t>优势特色产业发展</t>
  </si>
  <si>
    <t>其他产业</t>
  </si>
  <si>
    <t>新建</t>
  </si>
  <si>
    <t>平庄镇山前村</t>
  </si>
  <si>
    <t>2025年7月1日至2025年12月31日</t>
  </si>
  <si>
    <t>平庄镇</t>
  </si>
  <si>
    <t>占地面积40亩，新建库房2400平方米（其中包含内库房180平方米），锅炉房150平方米，化验室、检测室、隔离库房共计400平方米及配套设施，生产设备8套。</t>
  </si>
  <si>
    <t>区农牧局</t>
  </si>
  <si>
    <t>（一）经济效益：项目建成后，每年按照不低于投入上级财政资金4%的标准收取收益金（随政策调整）。
（二）社会效益：项目建设有利于消化剩余劳动力，保持社会的稳定，可带动40名劳动力就业。
（三）生态效益：该项目的实施不会对周边生态造成影响，有助于打造宜居农村，推动产城融合发展。</t>
  </si>
  <si>
    <t>项目实施及资金使用全部公开并接受群众监督。</t>
  </si>
  <si>
    <t>（一）资产权属：项目由平庄镇人民政府组织实施，上级财政资金形成的固定资产分别归新房身村集体、什二脑村集体、山前村集体及岭上村集体所有，按照每村232.5万元资产进行确权。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（四）吸纳劳动力务工就业情况：项目建设有利于消化剩余劳动力，保持社会的稳定，可带动40名劳动力就业。
（五）资产收益情况：每年按照不低于投入上级财政资金4%的标准收取收益金（随政策调整）。
（六）收益金投向：收益金全部上交镇政府。其中镇政府统筹使用20%，用于镇级巩固拓展脱贫攻坚成果、全面推进乡村振兴；新房身村、什二脑村、山前村、岭上村分别统筹使用20%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</si>
  <si>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新增</t>
  </si>
  <si>
    <t>元宝山区美丽河镇四家村西山大棚基础设施改造项目</t>
  </si>
  <si>
    <t>产业发展</t>
  </si>
  <si>
    <t>配套设施</t>
  </si>
  <si>
    <t>产业园区</t>
  </si>
  <si>
    <t>改造</t>
  </si>
  <si>
    <t>美丽河镇四家村</t>
  </si>
  <si>
    <t>2025年6月1日至2025年10月31日</t>
  </si>
  <si>
    <t>美丽河镇</t>
  </si>
  <si>
    <t>1.投资72万元新建蓄水池2座，每座容量为800立方米；
2.投资160万铺设dn160地下给水管线8350米，铺设dn110地下给水管线240米及配套管件设施。
3.投资4.8万购置配套水位监测设备5台，37KW水泵3台，15KW水泵2台。</t>
  </si>
  <si>
    <t>（一)经济效益
农业生产设施改善后，农作物产量预计提高，农产品质量显著提升，进一步增强市场竞争力，销售价格有望提高。优质农产品在市场上可获得更高的价格溢价，直接受益户达40户，户均增收2万元。
(二)社会效益
改善种植条件、增加村民经济收入，提高设施农业作物产量和质量，进而壮大村集体经济收益，吸引年轻人返乡创业，可安置周边农户用工30人。
(三)生态效益
节水灌溉系统减少水资源浪费。精准的灌溉控制减少了过量灌溉导致的水资源流失，同时降低了农业面源污染，保护土壤和水体环境。改善区域生态环境，促进区域生态平衡，营造良好的生态人居环境。</t>
  </si>
  <si>
    <t>项目形成的资产归美丽河镇四家村村集体所有。项目建成后提升农业生产的规模化、标准化和现代化水平，促进农业产业升级，保障农产品的稳定供应，增强地区农业综合竞争力。项目采用环保材料和节能技术，减少对环境的污染和资源的浪费，促进农业可持续发展，改善农村生态环境。项目实施过程中需要大量劳动力，包括建筑施工、材料供应等方面，改造后暖棚的运营管理、农产品加工销售等环节也会创造众多就业岗位，缓解社会就业压力。项目建成后能提高农作物产量和品质，使农户获得更高的农产品销售收入。同时，农户还可参与暖棚的经营管理或在相关产业链上就业，获得额外的工资性收入。项目助力乡村产业兴旺，吸引人才回流，提升农村基础设施和公共服务水平，推动乡村经济发展，加快乡村振兴步伐。</t>
  </si>
  <si>
    <t>调整</t>
  </si>
  <si>
    <t>风水沟镇风水沟村冷棚建设项目</t>
  </si>
  <si>
    <t>风水沟镇风水沟村</t>
  </si>
  <si>
    <t>2025年9月1日至2025年12月31日</t>
  </si>
  <si>
    <t>风水沟镇</t>
  </si>
  <si>
    <t>项目总投资120万元，其中自治区衔接资金114.8万元，风水沟村帮扶（扶贫）项目资产收益金5.2万元，建设跨度10米、高3.3米冷棚25000平方米并对土地进行平整及配套水电路等基础设施。</t>
  </si>
  <si>
    <t>1.经济效益：项目建成后，每年按照不低于投入资金总额的4%的标准收取收益金（随政策调整）。项目建成后，可以带动村主导产业提档升级，带动村民发展设施种植，为有劳动能力的脱贫人口在种植园区提供就业机会，预计可吸纳10人务工就业，其中带动本地监测对象或脱贫人口4人实现稳定就业，带动6人以上的一般农户稳定就业或灵活就业超过100天，预计年人均增收5000元以上。
2.社会效益：一是把产业发展与巩固拓展脱贫攻坚成果，推动脱贫攻坚与乡村振兴有效衔接融合在一起，利用财政资金做强产业，发展农业基础设施建设，提高资金的使用效益。二是以发展富民产业为目标，为全镇巩固拓展脱贫攻坚成果，实现脱贫攻坚与乡村振兴有效衔接提供强有力的保障。
3.生态效益：对光能的利用程度更高，能够有效的增强农作物的抗寒冷和病虫害预防能力，降低农药使用量，减少对土壤或水源可能带来的危害，有利于实现对周围环境的保护。</t>
  </si>
  <si>
    <t>项目建成后，形成的资产归风水沟镇风水沟村集体所有，由风水沟村委会管理。按照不低于投入资金4%的标准上缴收益金。其中，50%用于风水沟村帮扶（扶贫）项目资产运行管护、开发公益岗位、奖励补助、鼓励群众参加村内项目建设和发展等劳动、购买“扶贫项目资产保险”、扶贫项目资产后续管护、小型公益性基础设施建设等，还可用于壮大嘎查村集体经济、优势特色产业发展与提质增效，以及其他与巩固拓展脱贫攻坚成果和推进乡村振兴的相关项目；另外50%统筹用于全镇脱贫（监测）人口公益岗工资、基础设施维护、特困人员临时救助、积分制管理等。同时带动务工就业10人，其中脱贫人口（监测人口）4人，预计年人均增收5000元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</si>
</sst>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sz val="11"/>
      <color theme="1"/>
      <name val="仿宋_GB2312"/>
      <charset val="134"/>
    </font>
    <font>
      <sz val="14"/>
      <color theme="1"/>
      <name val="黑体"/>
      <charset val="134"/>
    </font>
    <font>
      <sz val="11"/>
      <name val="宋体"/>
      <charset val="134"/>
      <scheme val="minor"/>
    </font>
    <font>
      <sz val="18"/>
      <color theme="1"/>
      <name val="宋体"/>
      <charset val="134"/>
      <scheme val="minor"/>
    </font>
    <font>
      <sz val="20"/>
      <name val="黑体"/>
      <charset val="134"/>
    </font>
    <font>
      <b/>
      <sz val="11"/>
      <name val="宋体"/>
      <charset val="134"/>
    </font>
    <font>
      <sz val="11"/>
      <name val="仿宋_GB2312"/>
      <charset val="134"/>
    </font>
    <font>
      <sz val="14"/>
      <name val="黑体"/>
      <charset val="134"/>
    </font>
    <font>
      <sz val="12"/>
      <name val="仿宋_GB2312"/>
      <charset val="134"/>
    </font>
    <font>
      <b/>
      <sz val="11"/>
      <name val="宋体"/>
      <charset val="134"/>
      <scheme val="minor"/>
    </font>
    <font>
      <b/>
      <sz val="14"/>
      <name val="宋体"/>
      <charset val="134"/>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11"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0" fillId="0" borderId="0" applyNumberFormat="0" applyFill="0" applyBorder="0" applyAlignment="0" applyProtection="0">
      <alignment vertical="center"/>
    </xf>
    <xf numFmtId="0" fontId="21" fillId="4" borderId="14" applyNumberFormat="0" applyAlignment="0" applyProtection="0">
      <alignment vertical="center"/>
    </xf>
    <xf numFmtId="0" fontId="22" fillId="5" borderId="15" applyNumberFormat="0" applyAlignment="0" applyProtection="0">
      <alignment vertical="center"/>
    </xf>
    <xf numFmtId="0" fontId="23" fillId="5" borderId="14" applyNumberFormat="0" applyAlignment="0" applyProtection="0">
      <alignment vertical="center"/>
    </xf>
    <xf numFmtId="0" fontId="24" fillId="6" borderId="16" applyNumberFormat="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0" fillId="0" borderId="0">
      <alignment vertical="center"/>
    </xf>
  </cellStyleXfs>
  <cellXfs count="37">
    <xf numFmtId="0" fontId="0" fillId="0" borderId="0" xfId="0">
      <alignment vertical="center"/>
    </xf>
    <xf numFmtId="0" fontId="0" fillId="2" borderId="0" xfId="0" applyFill="1">
      <alignment vertical="center"/>
    </xf>
    <xf numFmtId="0" fontId="1" fillId="2" borderId="0" xfId="0" applyFont="1" applyFill="1">
      <alignment vertical="center"/>
    </xf>
    <xf numFmtId="0" fontId="2" fillId="0" borderId="0" xfId="0" applyFont="1">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5" fillId="0" borderId="0" xfId="0" applyFont="1" applyFill="1" applyAlignment="1">
      <alignment horizontal="left" vertical="center" wrapText="1"/>
    </xf>
    <xf numFmtId="0" fontId="6" fillId="0" borderId="2"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7" fillId="0" borderId="9" xfId="0" applyFont="1" applyFill="1" applyBorder="1" applyAlignment="1">
      <alignment horizontal="left" vertical="center" wrapText="1"/>
    </xf>
    <xf numFmtId="176" fontId="7" fillId="0" borderId="4" xfId="0" applyNumberFormat="1" applyFont="1" applyFill="1" applyBorder="1" applyAlignment="1">
      <alignment horizontal="center" vertical="center" wrapText="1"/>
    </xf>
    <xf numFmtId="0" fontId="6" fillId="0" borderId="10" xfId="0"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176" fontId="10" fillId="0" borderId="2" xfId="0" applyNumberFormat="1" applyFont="1" applyFill="1" applyBorder="1" applyAlignment="1">
      <alignment horizontal="left" vertical="center" wrapText="1"/>
    </xf>
    <xf numFmtId="176" fontId="10" fillId="0" borderId="2" xfId="49" applyNumberFormat="1" applyFont="1" applyFill="1" applyBorder="1" applyAlignment="1">
      <alignment horizontal="center" vertical="center" wrapText="1"/>
    </xf>
    <xf numFmtId="176" fontId="10" fillId="2" borderId="2" xfId="49"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176" fontId="7" fillId="0" borderId="2" xfId="49" applyNumberFormat="1" applyFont="1" applyFill="1" applyBorder="1" applyAlignment="1">
      <alignment horizontal="center" vertical="center" wrapText="1"/>
    </xf>
    <xf numFmtId="176" fontId="7" fillId="0" borderId="2" xfId="49" applyNumberFormat="1" applyFont="1" applyFill="1" applyBorder="1" applyAlignment="1">
      <alignment horizontal="left" vertical="center" wrapText="1"/>
    </xf>
    <xf numFmtId="0" fontId="9" fillId="0" borderId="2" xfId="0" applyFont="1" applyFill="1" applyBorder="1" applyAlignment="1">
      <alignment horizontal="left" vertical="center" wrapText="1"/>
    </xf>
    <xf numFmtId="176" fontId="11" fillId="0" borderId="2" xfId="49" applyNumberFormat="1" applyFont="1" applyFill="1" applyBorder="1" applyAlignment="1">
      <alignment horizontal="center" vertical="center" wrapText="1"/>
    </xf>
    <xf numFmtId="176" fontId="12" fillId="0" borderId="2" xfId="49"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desktop\&#20892;&#29287;&#23616;&#20844;&#31034;&#20844;&#21578;\&#20851;&#20110;&#20803;&#23453;&#23665;&#21306;2025&#24180;&#24230;&#36130;&#25919;&#34900;&#25509;&#25512;&#36827;&#20065;&#26449;&#25391;&#20852;&#39033;&#30446;&#24211;&#26032;&#22686;&#39033;&#30446;&#28165;&#21333;&#30340;&#20844;&#31034;\&#25253;&#22791;&#34920;(&#20803;&#23453;&#23665;&#2130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1项目清单"/>
      <sheetName val="附件2分产业统计"/>
      <sheetName val="附件3分重点工作"/>
      <sheetName val="项目类型公式不可删除"/>
    </sheetNames>
    <sheetDataSet>
      <sheetData sheetId="0"/>
      <sheetData sheetId="1"/>
      <sheetData sheetId="2"/>
      <sheetData sheetId="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11"/>
  <sheetViews>
    <sheetView tabSelected="1" view="pageBreakPreview" zoomScale="70" zoomScaleNormal="100" workbookViewId="0">
      <pane ySplit="7" topLeftCell="A10" activePane="bottomLeft" state="frozen"/>
      <selection/>
      <selection pane="bottomLeft" activeCell="Q10" sqref="Q10"/>
    </sheetView>
  </sheetViews>
  <sheetFormatPr defaultColWidth="9" defaultRowHeight="13.5"/>
  <cols>
    <col min="1" max="1" width="4.39166666666667" style="5" customWidth="1"/>
    <col min="2" max="2" width="9.99166666666667" customWidth="1"/>
    <col min="3" max="3" width="6.75" customWidth="1"/>
    <col min="4" max="4" width="5.64166666666667" customWidth="1"/>
    <col min="5" max="5" width="5.35833333333333" customWidth="1"/>
    <col min="6" max="6" width="4.99166666666667" customWidth="1"/>
    <col min="7" max="7" width="15.9083333333333" customWidth="1"/>
    <col min="8" max="8" width="8.53333333333333" style="6" customWidth="1"/>
    <col min="9" max="9" width="7.34166666666667" customWidth="1"/>
    <col min="10" max="10" width="40.675" style="7" customWidth="1"/>
    <col min="11" max="11" width="9.45833333333333" customWidth="1"/>
    <col min="12" max="12" width="15.175" customWidth="1"/>
    <col min="13" max="13" width="11.5916666666667" customWidth="1"/>
    <col min="14" max="14" width="9.85" customWidth="1"/>
    <col min="15" max="15" width="11.7833333333333" customWidth="1"/>
    <col min="16" max="16" width="12.1333333333333" customWidth="1"/>
    <col min="17" max="17" width="7.675" customWidth="1"/>
    <col min="18" max="18" width="5.5" customWidth="1"/>
    <col min="19" max="19" width="7.125" style="5" customWidth="1"/>
    <col min="20" max="22" width="7.125" customWidth="1"/>
    <col min="23" max="23" width="9" style="8" customWidth="1"/>
    <col min="24" max="24" width="57.5" style="8" customWidth="1"/>
    <col min="25" max="25" width="11.625" style="9" customWidth="1"/>
    <col min="26" max="26" width="65.675" style="7" customWidth="1"/>
    <col min="27" max="27" width="9.625" style="7" customWidth="1"/>
  </cols>
  <sheetData>
    <row r="1" ht="22.5" spans="1:2">
      <c r="A1" s="10" t="s">
        <v>0</v>
      </c>
      <c r="B1" s="10"/>
    </row>
    <row r="2" ht="43" customHeight="1" spans="1:27">
      <c r="A2" s="11" t="s">
        <v>1</v>
      </c>
      <c r="B2" s="11"/>
      <c r="C2" s="11"/>
      <c r="D2" s="11"/>
      <c r="E2" s="11"/>
      <c r="F2" s="11"/>
      <c r="G2" s="11"/>
      <c r="H2" s="11"/>
      <c r="I2" s="11"/>
      <c r="J2" s="20"/>
      <c r="K2" s="11"/>
      <c r="L2" s="11"/>
      <c r="M2" s="11"/>
      <c r="N2" s="11"/>
      <c r="O2" s="11"/>
      <c r="P2" s="11"/>
      <c r="Q2" s="11"/>
      <c r="R2" s="11"/>
      <c r="S2" s="11"/>
      <c r="T2" s="11"/>
      <c r="U2" s="11"/>
      <c r="V2" s="11"/>
      <c r="W2" s="11"/>
      <c r="X2" s="20"/>
      <c r="Y2" s="11"/>
      <c r="Z2" s="20"/>
      <c r="AA2" s="11"/>
    </row>
    <row r="3" ht="31" customHeight="1" spans="1:27">
      <c r="A3" s="12" t="s">
        <v>2</v>
      </c>
      <c r="B3" s="13" t="s">
        <v>3</v>
      </c>
      <c r="C3" s="13"/>
      <c r="D3" s="13"/>
      <c r="E3" s="13"/>
      <c r="F3" s="13"/>
      <c r="G3" s="13"/>
      <c r="H3" s="13"/>
      <c r="I3" s="13"/>
      <c r="J3" s="21"/>
      <c r="K3" s="22" t="s">
        <v>4</v>
      </c>
      <c r="L3" s="23"/>
      <c r="M3" s="23"/>
      <c r="N3" s="23"/>
      <c r="O3" s="23"/>
      <c r="P3" s="23"/>
      <c r="Q3" s="26"/>
      <c r="R3" s="12" t="s">
        <v>5</v>
      </c>
      <c r="S3" s="27" t="s">
        <v>6</v>
      </c>
      <c r="T3" s="27"/>
      <c r="U3" s="27"/>
      <c r="V3" s="27"/>
      <c r="W3" s="27"/>
      <c r="X3" s="28"/>
      <c r="Y3" s="27"/>
      <c r="Z3" s="28"/>
      <c r="AA3" s="29" t="s">
        <v>7</v>
      </c>
    </row>
    <row r="4" ht="27" customHeight="1" spans="1:27">
      <c r="A4" s="14"/>
      <c r="B4" s="12" t="s">
        <v>8</v>
      </c>
      <c r="C4" s="13" t="s">
        <v>9</v>
      </c>
      <c r="D4" s="13"/>
      <c r="E4" s="13"/>
      <c r="F4" s="12" t="s">
        <v>10</v>
      </c>
      <c r="G4" s="12" t="s">
        <v>11</v>
      </c>
      <c r="H4" s="12" t="s">
        <v>12</v>
      </c>
      <c r="I4" s="12" t="s">
        <v>13</v>
      </c>
      <c r="J4" s="12" t="s">
        <v>14</v>
      </c>
      <c r="K4" s="12" t="s">
        <v>15</v>
      </c>
      <c r="L4" s="13" t="s">
        <v>16</v>
      </c>
      <c r="M4" s="13"/>
      <c r="N4" s="13"/>
      <c r="O4" s="13"/>
      <c r="P4" s="13"/>
      <c r="Q4" s="13"/>
      <c r="R4" s="14"/>
      <c r="S4" s="29" t="s">
        <v>17</v>
      </c>
      <c r="T4" s="29"/>
      <c r="U4" s="29"/>
      <c r="V4" s="29"/>
      <c r="W4" s="30"/>
      <c r="X4" s="29" t="s">
        <v>18</v>
      </c>
      <c r="Y4" s="29" t="s">
        <v>19</v>
      </c>
      <c r="Z4" s="29" t="s">
        <v>20</v>
      </c>
      <c r="AA4" s="29"/>
    </row>
    <row r="5" ht="18" customHeight="1" spans="1:27">
      <c r="A5" s="14"/>
      <c r="B5" s="14"/>
      <c r="C5" s="12" t="s">
        <v>21</v>
      </c>
      <c r="D5" s="12" t="s">
        <v>22</v>
      </c>
      <c r="E5" s="12" t="s">
        <v>23</v>
      </c>
      <c r="F5" s="14"/>
      <c r="G5" s="14"/>
      <c r="H5" s="14"/>
      <c r="I5" s="14"/>
      <c r="J5" s="14"/>
      <c r="K5" s="14"/>
      <c r="L5" s="15" t="s">
        <v>24</v>
      </c>
      <c r="M5" s="15"/>
      <c r="N5" s="15"/>
      <c r="O5" s="15"/>
      <c r="P5" s="15"/>
      <c r="Q5" s="14" t="s">
        <v>25</v>
      </c>
      <c r="R5" s="14"/>
      <c r="S5" s="29" t="s">
        <v>26</v>
      </c>
      <c r="T5" s="29"/>
      <c r="U5" s="29"/>
      <c r="V5" s="29" t="s">
        <v>27</v>
      </c>
      <c r="W5" s="30"/>
      <c r="X5" s="29"/>
      <c r="Y5" s="29"/>
      <c r="Z5" s="29"/>
      <c r="AA5" s="29"/>
    </row>
    <row r="6" s="1" customFormat="1" ht="30" customHeight="1" spans="1:27">
      <c r="A6" s="14"/>
      <c r="B6" s="14"/>
      <c r="C6" s="14"/>
      <c r="D6" s="14"/>
      <c r="E6" s="14"/>
      <c r="F6" s="14"/>
      <c r="G6" s="14"/>
      <c r="H6" s="14"/>
      <c r="I6" s="14"/>
      <c r="J6" s="14"/>
      <c r="K6" s="14"/>
      <c r="L6" s="14" t="s">
        <v>28</v>
      </c>
      <c r="M6" s="14" t="s">
        <v>29</v>
      </c>
      <c r="N6" s="14" t="s">
        <v>30</v>
      </c>
      <c r="O6" s="14" t="s">
        <v>31</v>
      </c>
      <c r="P6" s="14" t="s">
        <v>32</v>
      </c>
      <c r="Q6" s="14"/>
      <c r="R6" s="14"/>
      <c r="S6" s="29" t="s">
        <v>28</v>
      </c>
      <c r="T6" s="29" t="s">
        <v>33</v>
      </c>
      <c r="U6" s="29" t="s">
        <v>34</v>
      </c>
      <c r="V6" s="29" t="s">
        <v>28</v>
      </c>
      <c r="W6" s="29" t="s">
        <v>35</v>
      </c>
      <c r="X6" s="29"/>
      <c r="Y6" s="29"/>
      <c r="Z6" s="29"/>
      <c r="AA6" s="29"/>
    </row>
    <row r="7" s="1" customFormat="1" ht="30" customHeight="1" spans="1:27">
      <c r="A7" s="15"/>
      <c r="B7" s="15"/>
      <c r="C7" s="15"/>
      <c r="D7" s="15"/>
      <c r="E7" s="15"/>
      <c r="F7" s="15"/>
      <c r="G7" s="15"/>
      <c r="H7" s="15"/>
      <c r="I7" s="15"/>
      <c r="J7" s="15"/>
      <c r="K7" s="15"/>
      <c r="L7" s="15"/>
      <c r="M7" s="15"/>
      <c r="N7" s="15"/>
      <c r="O7" s="15"/>
      <c r="P7" s="15"/>
      <c r="Q7" s="15"/>
      <c r="R7" s="15"/>
      <c r="S7" s="29"/>
      <c r="T7" s="29"/>
      <c r="U7" s="29"/>
      <c r="V7" s="29"/>
      <c r="W7" s="29"/>
      <c r="X7" s="29"/>
      <c r="Y7" s="29"/>
      <c r="Z7" s="29"/>
      <c r="AA7" s="29"/>
    </row>
    <row r="8" s="2" customFormat="1" ht="30" customHeight="1" spans="1:27">
      <c r="A8" s="16" t="s">
        <v>36</v>
      </c>
      <c r="B8" s="17"/>
      <c r="C8" s="17"/>
      <c r="D8" s="17"/>
      <c r="E8" s="17"/>
      <c r="F8" s="17"/>
      <c r="G8" s="17"/>
      <c r="H8" s="17"/>
      <c r="I8" s="17"/>
      <c r="J8" s="24"/>
      <c r="K8" s="25">
        <f t="shared" ref="K8:Q8" si="0">SUM(K9:K11)</f>
        <v>1336.8</v>
      </c>
      <c r="L8" s="25">
        <f t="shared" si="0"/>
        <v>1262.8</v>
      </c>
      <c r="M8" s="25">
        <f t="shared" si="0"/>
        <v>0</v>
      </c>
      <c r="N8" s="25">
        <f t="shared" si="0"/>
        <v>862.8</v>
      </c>
      <c r="O8" s="25">
        <f t="shared" si="0"/>
        <v>400</v>
      </c>
      <c r="P8" s="25">
        <f t="shared" si="0"/>
        <v>0</v>
      </c>
      <c r="Q8" s="25">
        <f t="shared" si="0"/>
        <v>74</v>
      </c>
      <c r="R8" s="31"/>
      <c r="S8" s="32"/>
      <c r="T8" s="32"/>
      <c r="U8" s="32"/>
      <c r="V8" s="32"/>
      <c r="W8" s="32"/>
      <c r="X8" s="33"/>
      <c r="Y8" s="32"/>
      <c r="Z8" s="33"/>
      <c r="AA8" s="32"/>
    </row>
    <row r="9" s="3" customFormat="1" ht="324" customHeight="1" spans="1:27">
      <c r="A9" s="18">
        <v>1</v>
      </c>
      <c r="B9" s="19" t="s">
        <v>37</v>
      </c>
      <c r="C9" s="19" t="s">
        <v>38</v>
      </c>
      <c r="D9" s="19" t="s">
        <v>39</v>
      </c>
      <c r="E9" s="19" t="s">
        <v>25</v>
      </c>
      <c r="F9" s="19" t="s">
        <v>40</v>
      </c>
      <c r="G9" s="19" t="s">
        <v>41</v>
      </c>
      <c r="H9" s="19" t="s">
        <v>42</v>
      </c>
      <c r="I9" s="19" t="s">
        <v>43</v>
      </c>
      <c r="J9" s="19" t="s">
        <v>44</v>
      </c>
      <c r="K9" s="19">
        <v>980</v>
      </c>
      <c r="L9" s="19">
        <v>930</v>
      </c>
      <c r="M9" s="19"/>
      <c r="N9" s="19">
        <v>530</v>
      </c>
      <c r="O9" s="19">
        <v>400</v>
      </c>
      <c r="P9" s="19"/>
      <c r="Q9" s="19">
        <v>50</v>
      </c>
      <c r="R9" s="19" t="s">
        <v>45</v>
      </c>
      <c r="S9" s="19">
        <v>4</v>
      </c>
      <c r="T9" s="19"/>
      <c r="U9" s="19">
        <v>4</v>
      </c>
      <c r="V9" s="19">
        <v>40</v>
      </c>
      <c r="W9" s="19"/>
      <c r="X9" s="34" t="s">
        <v>46</v>
      </c>
      <c r="Y9" s="19" t="s">
        <v>47</v>
      </c>
      <c r="Z9" s="34" t="s">
        <v>48</v>
      </c>
      <c r="AA9" s="35" t="s">
        <v>49</v>
      </c>
    </row>
    <row r="10" s="4" customFormat="1" ht="239" customHeight="1" spans="1:27">
      <c r="A10" s="18">
        <v>2</v>
      </c>
      <c r="B10" s="19" t="s">
        <v>50</v>
      </c>
      <c r="C10" s="19" t="s">
        <v>51</v>
      </c>
      <c r="D10" s="19" t="s">
        <v>52</v>
      </c>
      <c r="E10" s="19" t="s">
        <v>53</v>
      </c>
      <c r="F10" s="19" t="s">
        <v>54</v>
      </c>
      <c r="G10" s="19" t="s">
        <v>55</v>
      </c>
      <c r="H10" s="19" t="s">
        <v>56</v>
      </c>
      <c r="I10" s="19" t="s">
        <v>57</v>
      </c>
      <c r="J10" s="19" t="s">
        <v>58</v>
      </c>
      <c r="K10" s="19">
        <v>236.8</v>
      </c>
      <c r="L10" s="19">
        <v>218</v>
      </c>
      <c r="M10" s="19"/>
      <c r="N10" s="19">
        <v>218</v>
      </c>
      <c r="O10" s="19"/>
      <c r="P10" s="19"/>
      <c r="Q10" s="19">
        <v>18.8</v>
      </c>
      <c r="R10" s="19" t="s">
        <v>45</v>
      </c>
      <c r="S10" s="19">
        <v>1</v>
      </c>
      <c r="T10" s="19"/>
      <c r="U10" s="19">
        <v>1</v>
      </c>
      <c r="V10" s="19">
        <v>180</v>
      </c>
      <c r="W10" s="19">
        <v>15</v>
      </c>
      <c r="X10" s="34" t="s">
        <v>59</v>
      </c>
      <c r="Y10" s="19" t="s">
        <v>47</v>
      </c>
      <c r="Z10" s="34" t="s">
        <v>60</v>
      </c>
      <c r="AA10" s="36" t="s">
        <v>61</v>
      </c>
    </row>
    <row r="11" ht="301" customHeight="1" spans="1:27">
      <c r="A11" s="18">
        <v>3</v>
      </c>
      <c r="B11" s="19" t="s">
        <v>62</v>
      </c>
      <c r="C11" s="19" t="s">
        <v>38</v>
      </c>
      <c r="D11" s="19" t="s">
        <v>39</v>
      </c>
      <c r="E11" s="19" t="s">
        <v>25</v>
      </c>
      <c r="F11" s="19" t="s">
        <v>40</v>
      </c>
      <c r="G11" s="19" t="s">
        <v>63</v>
      </c>
      <c r="H11" s="19" t="s">
        <v>64</v>
      </c>
      <c r="I11" s="19" t="s">
        <v>65</v>
      </c>
      <c r="J11" s="19" t="s">
        <v>66</v>
      </c>
      <c r="K11" s="19">
        <v>120</v>
      </c>
      <c r="L11" s="19">
        <v>114.8</v>
      </c>
      <c r="M11" s="19"/>
      <c r="N11" s="19">
        <v>114.8</v>
      </c>
      <c r="O11" s="19"/>
      <c r="P11" s="19"/>
      <c r="Q11" s="19">
        <v>5.2</v>
      </c>
      <c r="R11" s="19" t="s">
        <v>45</v>
      </c>
      <c r="S11" s="19">
        <v>1</v>
      </c>
      <c r="T11" s="19">
        <v>1</v>
      </c>
      <c r="U11" s="19"/>
      <c r="V11" s="19">
        <v>10</v>
      </c>
      <c r="W11" s="19">
        <v>4</v>
      </c>
      <c r="X11" s="34" t="s">
        <v>67</v>
      </c>
      <c r="Y11" s="19" t="s">
        <v>47</v>
      </c>
      <c r="Z11" s="34" t="s">
        <v>68</v>
      </c>
      <c r="AA11" s="36" t="s">
        <v>61</v>
      </c>
    </row>
  </sheetData>
  <autoFilter xmlns:etc="http://www.wps.cn/officeDocument/2017/etCustomData" ref="A4:AA11" etc:filterBottomFollowUsedRange="0">
    <extLst/>
  </autoFilter>
  <mergeCells count="39">
    <mergeCell ref="A1:B1"/>
    <mergeCell ref="A2:AA2"/>
    <mergeCell ref="B3:J3"/>
    <mergeCell ref="K3:Q3"/>
    <mergeCell ref="S3:Z3"/>
    <mergeCell ref="C4:E4"/>
    <mergeCell ref="L4:Q4"/>
    <mergeCell ref="S4:W4"/>
    <mergeCell ref="L5:P5"/>
    <mergeCell ref="S5:U5"/>
    <mergeCell ref="V5:W5"/>
    <mergeCell ref="A8:J8"/>
    <mergeCell ref="A3:A7"/>
    <mergeCell ref="B4:B7"/>
    <mergeCell ref="C5:C7"/>
    <mergeCell ref="D5:D7"/>
    <mergeCell ref="E5:E7"/>
    <mergeCell ref="F4:F7"/>
    <mergeCell ref="G4:G7"/>
    <mergeCell ref="H4:H7"/>
    <mergeCell ref="I4:I7"/>
    <mergeCell ref="J4:J7"/>
    <mergeCell ref="K4:K7"/>
    <mergeCell ref="L6:L7"/>
    <mergeCell ref="M6:M7"/>
    <mergeCell ref="N6:N7"/>
    <mergeCell ref="O6:O7"/>
    <mergeCell ref="P6:P7"/>
    <mergeCell ref="Q5:Q7"/>
    <mergeCell ref="R3:R7"/>
    <mergeCell ref="S6:S7"/>
    <mergeCell ref="T6:T7"/>
    <mergeCell ref="U6:U7"/>
    <mergeCell ref="V6:V7"/>
    <mergeCell ref="W6:W7"/>
    <mergeCell ref="X4:X7"/>
    <mergeCell ref="Y4:Y7"/>
    <mergeCell ref="Z4:Z7"/>
    <mergeCell ref="AA3:AA7"/>
  </mergeCells>
  <pageMargins left="0.432638888888889" right="0.236111111111111" top="0.196527777777778" bottom="0.196527777777778" header="0.118055555555556" footer="0.156944444444444"/>
  <pageSetup paperSize="8" scale="55" fitToHeight="0" orientation="landscape" horizontalDpi="600"/>
  <headerFooter/>
  <rowBreaks count="1" manualBreakCount="1">
    <brk id="9" max="26"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衔接资金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WPS_1644571212</cp:lastModifiedBy>
  <dcterms:created xsi:type="dcterms:W3CDTF">2024-11-07T08:26:00Z</dcterms:created>
  <dcterms:modified xsi:type="dcterms:W3CDTF">2025-10-21T07:53:27Z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801D051351244AFB8AE05E5B39548ECD_13</vt:lpwstr>
  </property>
</Properties>
</file>