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134" windowHeight="10315"/>
  </bookViews>
  <sheets>
    <sheet name="衔接资金" sheetId="1" r:id="rId1"/>
  </sheets>
  <externalReferences>
    <externalReference r:id="rId2"/>
  </externalReferences>
  <definedNames>
    <definedName name="_xlnm._FilterDatabase" localSheetId="0" hidden="1">衔接资金!$A$7:$AA$20</definedName>
    <definedName name="_xlnm.Print_Titles" localSheetId="0">衔接资金!$2:$7</definedName>
    <definedName name="_xlnm.Print_Area" localSheetId="0">衔接资金!$A$1:$AA$20</definedName>
    <definedName name="优势特色产业发展">[1]项目类型公式不可删除!$A$2:$A$11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<sst xmlns="http://schemas.openxmlformats.org/spreadsheetml/2006/main" count="193" uniqueCount="121">
  <si>
    <t>附件1</t>
  </si>
  <si>
    <t>元宝山区2025年度财政衔接推进乡村振兴项目库新增和调整项目清单</t>
  </si>
  <si>
    <t>序号</t>
  </si>
  <si>
    <t>项目信息</t>
  </si>
  <si>
    <t>资金规模和筹资方式（万元）</t>
  </si>
  <si>
    <t>主管部门</t>
  </si>
  <si>
    <t>项目绩效</t>
  </si>
  <si>
    <t>备注</t>
  </si>
  <si>
    <t>项目名称</t>
  </si>
  <si>
    <t>项目类别</t>
  </si>
  <si>
    <t>建设性质</t>
  </si>
  <si>
    <t>实施地点</t>
  </si>
  <si>
    <t>计划实施年度</t>
  </si>
  <si>
    <t>实施单位</t>
  </si>
  <si>
    <t>建设任务</t>
  </si>
  <si>
    <t>资金规模</t>
  </si>
  <si>
    <t>资金筹措方式</t>
  </si>
  <si>
    <t>预计受益情况</t>
  </si>
  <si>
    <t>绩效目标</t>
  </si>
  <si>
    <t>群众参与</t>
  </si>
  <si>
    <t>利益联结机制</t>
  </si>
  <si>
    <t>类型Ⅰ</t>
  </si>
  <si>
    <t>类型Ⅱ</t>
  </si>
  <si>
    <t>类型Ⅲ</t>
  </si>
  <si>
    <t>财政专项资金（衔接资金）</t>
  </si>
  <si>
    <t>其他</t>
  </si>
  <si>
    <t>受益村</t>
  </si>
  <si>
    <t>受益人口</t>
  </si>
  <si>
    <t>小计</t>
  </si>
  <si>
    <t>中央</t>
  </si>
  <si>
    <t>自治区</t>
  </si>
  <si>
    <t>市级</t>
  </si>
  <si>
    <t>旗县</t>
  </si>
  <si>
    <t>出列贫困村</t>
  </si>
  <si>
    <t>符合条件的非贫困村</t>
  </si>
  <si>
    <t>其中：脱贫人口</t>
  </si>
  <si>
    <t>合   计</t>
  </si>
  <si>
    <t>防贫保险补助项目</t>
  </si>
  <si>
    <t>守底线补短板</t>
  </si>
  <si>
    <t>金融保险</t>
  </si>
  <si>
    <t>新建</t>
  </si>
  <si>
    <t>元宝山区各镇乡</t>
  </si>
  <si>
    <t>2025年1月1日至2025年12月31日</t>
  </si>
  <si>
    <t>区农牧局</t>
  </si>
  <si>
    <t>重点关注全区所有农村常住人口和城镇低收入人群因病、因学、因灾和因它等返贫致贫关键因素，控制贫困增量，建立稳定防止返贫和预防贫困发生长效机制</t>
  </si>
  <si>
    <t>重点关注农村脱贫户（监测户）和常住人口(包括城镇低收入群体）的因病、因学、因灾和因它等返贫致贫关键因素，围绕“两不愁三保障”实施动态监管，对存在致贫返贫风险的农户早发现、早介入、早帮扶，逐步建立稳定防止返贫和预防贫困发生的长效机制，实现巩固拓展脱贫攻坚成果同乡村振兴有效衔接。</t>
  </si>
  <si>
    <t>项目实施及资金使用全部公开并接受群众监督。</t>
  </si>
  <si>
    <t>对存在致贫返贫风险的农户早发现、早介入、早帮扶，建立稳定防止返贫和预防贫困发生长效机制。</t>
  </si>
  <si>
    <t>调整</t>
  </si>
  <si>
    <t>元宝山镇建昌营村温室建设项目</t>
  </si>
  <si>
    <t>优势特色产业发展</t>
  </si>
  <si>
    <t>其他产业</t>
  </si>
  <si>
    <t>设施农业</t>
  </si>
  <si>
    <t>元宝山镇建昌营村</t>
  </si>
  <si>
    <t>2025年4月1日至2025年11月30日</t>
  </si>
  <si>
    <t>元宝山镇</t>
  </si>
  <si>
    <r>
      <rPr>
        <sz val="12"/>
        <rFont val="仿宋_GB2312"/>
        <charset val="134"/>
      </rPr>
      <t>本项目建筑面积18180</t>
    </r>
    <r>
      <rPr>
        <sz val="12"/>
        <rFont val="宋体"/>
        <charset val="134"/>
      </rPr>
      <t>㎡</t>
    </r>
    <r>
      <rPr>
        <sz val="12"/>
        <rFont val="仿宋_GB2312"/>
        <charset val="134"/>
      </rPr>
      <t>，中：建2栋高标准智能温室（规格为60*24）、19栋高标准温室大棚（6栋规格为75*8  13栋75*10）主体及其配套设施等。</t>
    </r>
  </si>
  <si>
    <t>项目建成后，能提高土地利用率，保护地下水资源，减少农药应用量，每年按照财政衔接资金投入的5%收取收益金（随政策调整）,村集体经济收入持续增加，增加经济效益50万元，有能力对困难党员群众进行临时性救助，解决20户劳动力就业，对村组公益事业及基础设施建设每年提高到不低于20万元投入，不断改善村庄居住环境。</t>
  </si>
  <si>
    <t>1.资产权属：项目由元宝山镇人民政府组织实施，财政衔接资金形成的固定资产归建昌营村集体所有。
2.运营模式：租赁经营
3.带动农户生产发展情况：项目建设能有效发展集体产业，积累集体资本，促进团结带领村民进一步加快推进乡村振兴建设；可有效带动带动就业困难群体和村民就业，增加农民收入。
4.吸纳劳动力务工就业情况：项目建设完成后，可以覆盖农户100余户，带动就业20人。
5.资产收益情况：每年按照不低于投入财政衔接资金5%的标准收取收益金，按照《元宝山区防贫基金管理使用暂行办法》及《元宝山镇扶贫、帮扶项目产业收益金分配方案》镇政府统筹使用70%，剩余30%收益金返还村委会用于资产后续维护及小型公益事业。
6.其他带动情况：现代农业园区通过科技创新、示范、辐射和推广，促进区域农业结构调整和产业升级。
7.收益金投向：公益岗工资、小型公益性基础设施建设、项目资产运行管护、农村人居环境整治等。</t>
  </si>
  <si>
    <t>风水沟镇兴隆坡村暖棚建设项目</t>
  </si>
  <si>
    <t>风水沟镇兴隆坡村</t>
  </si>
  <si>
    <t>风水沟镇</t>
  </si>
  <si>
    <t>项目总投资890万元，其中衔接资金823万元，自筹资金67万元，其中衔接资金建设跨度10米、高5.5米暖棚35008平方米、值守房396平方米；自筹资金对土地进行平整及配套水电路等基础设施。</t>
  </si>
  <si>
    <t>经济效益：项目建成后，每年按照不低于投入财政衔接资金5%的标准收取收益金（随政策调整）。项目建成后，可以带动村主导产业提档升级，补齐兴隆坡西瓜在育苗、新品种培育，高端果蔬种植方面的短板，引导村民发展设施果蔬种植，预计每个棚可增收2到3万元。为有劳动能力的脱贫人口在种植园区提供就业机会，预计可吸纳50人务工就业，其中带动本地监测对象或脱贫人口8人实现稳定就业，带动42人以上的一般农户稳定就业或灵活就业超过100天，预计年人均增收5000元以上。
社会效益：一是把产业与巩固拓展脱贫攻坚成果，推动脱贫攻坚与乡村振兴有效衔接融合在一起，利用财政资金做强产业，发展基础设施建设，提高资金的使用效益。二是以发展富民产业为目标，为全镇巩固拓展脱贫攻坚成果，实现脱贫攻坚与乡村振兴有效衔接提供强有力的保障。
生态效益：对光能的利用程度更高，能够有效的增强西瓜的抗寒冷和病虫害预防能力，降低农药使用量，减少对土壤或水源可能带来的危害，有利于实现对周围环境的保护。</t>
  </si>
  <si>
    <t>项目建成后，产权归兴隆坡村集体所有，由兴隆坡村委会管理。按照不低于投入财政衔接资金5%的标准提取收益金。其中，50%用于兴隆坡村项目资产运行管护、开发公益岗位、奖励补助、鼓励群众参加村内项目建设和发展等劳动、购买“扶贫项目资产保险”、扶贫项目资产后续管护、小型公益性基础设施建设等，还可用于壮大嘎查村集体经济、优势特色产业发展与提质增效，以及其他与巩固拓展脱贫攻坚成果和推进乡村振兴的相关项目；另外50%统筹用于全镇脱贫（监测）人口公益岗工资、基础设施维护、特困人员临时救助、积分制管理等。同时带动务工就业50人，其中脱贫人口（监测人口）8人，预计年人均增收5000元以上。</t>
  </si>
  <si>
    <t>风水沟镇整镇推进庭院经济项目</t>
  </si>
  <si>
    <t>庭院经济</t>
  </si>
  <si>
    <t>项目预计总投资68万元，其中使用自治区衔接资金52万元，自筹资金16万元。
1、兴隆坡村计划投资16万元，其中争取上级资金8万元，自筹资金8万元，带动农户148户左右种植鸡心果树，单棵树苗及持续种植成本共计100元，共计种植1600棵。补贴标准：脱贫户、监测户种植鸡心果树每棵补贴100元，一般户按照脱贫户、监测户的50%进行补贴。
2、风水沟村预计投资1万元，其中争取上级资金0.5万元，自筹资金0.5万元。带动农户14户种植鸡心果树，单棵树苗及持续种植成本共计100元，共计种植鸡心果树100棵。补贴标准：脱贫户、监测户种植鸡心果树每棵补贴100元，一般户按照脱贫户、监测户的50%进行补贴。
3.哈拉木头村预计投资9万元，其中争取上级资金4.6万元，自筹资金4.4。带动农户36户利用空闲庭院土地资源开展特色辣椒种植，种植面积30亩，每亩辣椒种植成本3000元。补贴标准：脱贫户、监测户种植辣椒每亩地补贴3000元，一般户按照脱贫户、监测户的50%进行补贴。
4.下坎子村预计投资3万元，争取上级资金1.57万元，自筹资金1.43万元，带动农户29户利用空闲庭院土地资源开展螺丝椒种植，每亩辣椒种植成本3000元。补贴标准：脱贫户、监测户种植辣椒每亩地补贴3000元，一般户按照脱贫户、监测户的50%进行补贴。
5.湛家窝铺村预计投资0.58万元，争取上级资金0.29万元，带动农户29户利用空闲庭院土地资源种植甜玉米，每亩甜玉米种植成本1000元。补贴标准：脱贫户、监测户种植甜玉米每亩地补贴1000元，一般户按照脱贫户、监测户的50%进行补贴。
6.大北海村预计投资16.12万元，申请上级资金15.795万元，自筹资金0.325万元。带动30户农户（包括两户监测户）利用闲置庭院、房前院后建设跨度6米、高3米冷棚，种植蔬菜。冷棚棚长10米每平方米造价42元，冷棚棚长20米-50米每平米造价36.5元；每亩地种殖蔬菜成本3000元。补贴标准：脱贫户、监测户种植蔬菜每亩地补贴3000元，新建冷棚从事种植的，每延长米另行补贴450元，一般户按照脱贫户、监测户的50%进行补贴。
7.庄头营子村预计投资22.3万元，其中申请上级资金21.245万元，自筹资金1.055万元。在带动农户43户（包括脱贫户、监测户6户）利用闲置庭院、房前院后建设跨度6米、高3米冷棚，种植蔬菜。冷棚棚长10米每平方米造价42元，冷棚棚长20米-50米每平米造价36.5元；每亩地种殖蔬菜成本3000元。补贴标准：脱贫户、监测户种植蔬菜每亩地补贴3000元，新建冷棚从事种植的，每延长米另行补贴450元，一般户按照脱贫户、监测户的50%进行补贴。
项目补贴对象以实际通过验收为准，补贴标准按照《元宝山区庭院经济项目实施方案》执行。</t>
  </si>
  <si>
    <t>经济效益：项目建成后，可以优化资源配置，充分利用农户家庭的有限空间与资源，引导村民利用村内空闲庭院发展庭院经济，增强脱贫户、监测户的发展动能实现增收，预计每户村民增收在1000元以上。
社会效益：一是把产业与巩固拓展脱贫攻坚成果，推动脱贫攻坚与乡村振兴有效衔接融合在一起，利用财政资金做强产业，发展基础设施建设，提高资金的使用效益。二是以发展富民产业为目标，为全镇巩固拓展脱贫攻坚成果，实现脱贫攻坚与乡村振兴有效衔接提供强有力的保障。
生态效益：促进农村废弃物的资源化利用，如利用厨余垃圾进行堆肥，既减少了环境污染，又增加了土壤肥力。
可持续影响：合理利用农村闲置土地资源，持续引导带动农户发展庭院经济，优化产业结构。</t>
  </si>
  <si>
    <t>项目建成后，形成的固定资产归实施项目村民所有。可以有效利用农村闲置资源，促进全镇庭院经济发展，在带动村民增收的过程中形成示范效应，引导带动其他农户发展庭院经济；可以改善农村人居环境，增加村民生活幸福感。</t>
  </si>
  <si>
    <t>风水沟镇冷棚建设项目</t>
  </si>
  <si>
    <t>土特产</t>
  </si>
  <si>
    <t>风水沟镇庄头营子村</t>
  </si>
  <si>
    <t>项目总投资590万元，其中衔接资金546万元，自筹资金44万元，其中衔接资金建设跨度10米、高3.3米冷棚122000平方米；自筹资金对土地进行平整及配套水电路等基础设施。</t>
  </si>
  <si>
    <t>经济效益：按照农户共享收益的原则，自项目验收完成之日起，按照《内蒙古自治区巩固拓展脱贫攻坚成果同乡村振兴有效衔接帮扶项目资产后续管理办法(试行)》要求进行确权登记。此项目带动村民致富，壮大村集体经济。社会效益：按照不低于投入财政衔接资金5%的标准提取收益金，对风水沟镇脱贫人口和城乡低收入群体设立健康保障、财产保障、收入保障。生态效益：冷棚种植，对光能利用程度更高，降低农药使用量，有利于实现对周围环境的保护。</t>
  </si>
  <si>
    <t>项目建成后，产权归庄头营子村集体所有，村集体采取对外租赁的运营方式收取租金，预计可增加村级集体经济收入25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同时带动务工就业40人，带动监测对象和脱贫人口常年稳定就业6人，灵活就业100天以上34人，预计年人均增收5000元以上。</t>
  </si>
  <si>
    <t>新增</t>
  </si>
  <si>
    <t>平庄镇现代化农业产业园区三期建设项目</t>
  </si>
  <si>
    <t>平庄镇大三家村</t>
  </si>
  <si>
    <t>平庄镇</t>
  </si>
  <si>
    <t>计划建设集种植、菌类培育、育苗为一体的多功能高标准冷棚（宽18米、顶高6米）12栋，1080延长米，19440平方米；建设育苗操作棚室（长60米，宽10米，顶高5米）1栋，600平方米。</t>
  </si>
  <si>
    <t>（一）经济效益：项目建成后，每年按照不低于投入上级财政资金5%的标准收取收益金（随政策调整）。
（二）社会效益：项目建设有利于消化剩余劳动力，保持社会的稳定，可带动20名劳动力就业。
（三）生态效益：该项目的实施不会对周边生态造成影响，有助于打造宜居农村，推动产城融合发展。</t>
  </si>
  <si>
    <t>（一）资产权属：项目由平庄镇人民政府组织实施，财政资金形成的固定资产分别归东六家村、五支箭村集体所有，其中125万元资产归东六家村、291万元（含中央少数民族发展任务资金166万元）资产归五支箭村进行确权。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（四）吸纳劳动力务工就业情况：项目建设有利于消化剩余劳动力，保持社会的稳定，可带动20名劳动力就业。
（五）资产收益情况：每年按照不低于投入上级财政资金5%的标准收取收益金（随政策调整）。
（六）收益金投向：收益金全部上交镇政府。其中镇政府统筹使用20%，用于镇级巩固拓展脱贫攻坚成果、全面推进乡村振兴；东六家村、五支箭村统筹使用80%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</si>
  <si>
    <t>风水沟镇大北海村蛋鸡养殖基地项目</t>
  </si>
  <si>
    <t>设施畜牧业</t>
  </si>
  <si>
    <t>风水沟镇大北海村</t>
  </si>
  <si>
    <t>2025年4月20日至2025年11月30日</t>
  </si>
  <si>
    <t>建设脊高9.85米，层高7.5米，面积1913.25平方米高标准鸡舍两栋。</t>
  </si>
  <si>
    <t>区委组织部、区农牧局</t>
  </si>
  <si>
    <t>经济效益：按照农户共享收益的原则，自项目验收完成之日起，按照《内蒙古自治区巩固拓展脱贫攻坚成果同乡村振兴有效衔接帮扶项目资产后续管理办法(试行)》要求进行确权登记。此项目带动村民致富，壮大村集体经济。社会效益：按照不低于投入财政衔接资金5%的标准提取收益金，对风水沟镇脱贫人口和城乡低收入群体设立健康保障、财产保障、收入保障。生态效益：生态效益：自动化鸡舍集中养殖，有利于减少散养造成的环境污染，有利于对周围环境的保护。</t>
  </si>
  <si>
    <t>项目建成后，产权归大北海村集体所有，村集体采取对外租赁的运营方式收取租金，预计可增加村级集体经济收入15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同时带动务工就业10人，带动监测对象和脱贫人口常年稳定就业2人，灵活就业100天以上8人，预计年人均增收4000元以上。</t>
  </si>
  <si>
    <t>2025年元宝山区农村供水保障工程</t>
  </si>
  <si>
    <t>宜居宜业和美乡村建设</t>
  </si>
  <si>
    <t>安全饮水</t>
  </si>
  <si>
    <t>1、风水沟镇下坎子村老公营子、2、平庄镇敖汉窝铺村</t>
  </si>
  <si>
    <t>2025年6月1日至2025年12月31日</t>
  </si>
  <si>
    <t>区水利局</t>
  </si>
  <si>
    <t>1、建设地埋供水管道8.09Km，其中入户管道4.74Km，入户设备158套
2、新建人饮井1眼；井房1座；配套水泵1台；恒压供水系统1套；紫外线消毒设备1套；380V地埋低压线0.76Km；建设地埋供水管道6.5Km，其中入户管道4.2Km；入户设备140套</t>
  </si>
  <si>
    <t>（一）经济效益：项目建设能有效发展集体产业，积累村集体固有资本。
（二）社会效益：项目建设有利于提高村民归属感和获得感，保持社会的稳定，可巩固拓展脱贫攻坚成果、全面实现乡村振兴。
（三）生态效益：该项目的实施不会对周边生态造成影响，有助于打造宜居农村，推动产城融合发展。</t>
  </si>
  <si>
    <t>（一）资产权属：项目由元宝山区水利局组织实施，上级财政资金形成的固定资产归下坎子村老公营子村、敖汉窝铺村集体所有。
（二）运营模式：村集体自管
（三）带动农户生产发展情况：项目建设能有效发展集体产业，积累集体资本，促进团结带领村民进一步加快推进乡村振兴建设，有效保障全村1480口人及880头（只）牲畜饮水安全问题，提高人民生活幸福感及获得感。可巩固拓展脱贫攻坚成果、全面实现乡村振兴</t>
  </si>
  <si>
    <t>小五家乡谢家营子村2025年冷棚建设项目</t>
  </si>
  <si>
    <t>小五家乡谢家营子村</t>
  </si>
  <si>
    <t>2025年5月1日至2025年11月30日</t>
  </si>
  <si>
    <t>小五家乡</t>
  </si>
  <si>
    <t>建设冷棚27栋、室外配套管网,其中1栋棚体宽度为8米，其余26栋棚体宽为10米，总长3085.4延长米，冷棚使用面积为30712平方米，及相关水电路配套设施。</t>
  </si>
  <si>
    <r>
      <rPr>
        <sz val="12"/>
        <rFont val="仿宋_GB2312"/>
        <charset val="134"/>
      </rPr>
      <t>项目建成后所形成的资产归小五家乡谢家营子村集体所有。预期年产香瓜总量为70吨，共计产值可达70万元。通过对香瓜的科学种植、技术优化、品质提升和品牌建设，实现香瓜产业的提质增效，增加农民收入，推动乡村振兴</t>
    </r>
    <r>
      <rPr>
        <sz val="12"/>
        <rFont val="Times New Roman"/>
        <charset val="134"/>
      </rPr>
      <t>‌</t>
    </r>
    <r>
      <rPr>
        <sz val="12"/>
        <rFont val="仿宋_GB2312"/>
        <charset val="134"/>
      </rPr>
      <t>，不断扩大小五家乡香瓜特色品牌影响力。</t>
    </r>
  </si>
  <si>
    <t>项目形成的资产归小五家乡谢家营子村集体所有，严格按照扶贫资产管理相关要求进行确权登记。
每年按除基础配套投入以外的财政资金投资额的4%缴纳收益金（随政策调整)，严格按照上级要求使用，重点用于巩固拓展脱贫攻坚成果、全面实现乡村振兴及项目资产运行管护等；优先用于辖区内边缘易致贫人口及突发严重困难户的防致贫、返贫；还可用于壮大村集体经济。
项目建成后，辐射全村有劳动能力的脱贫人口就近就业，同时带动周边有种植意愿的农户发展现代化种植产业，将按照“村集体+合作社+农户”的生产模式，辐射就近就业15人，人均年增收2000元以上，同时带动周边有种植意愿的农户发展现代化种植产业，实现产业提质增效，不断扩大小五家乡香瓜特色品牌影响力。</t>
  </si>
  <si>
    <t>元宝山区2025年新井子村易地扶贫搬迁基础设施建设项目</t>
  </si>
  <si>
    <t>小五家乡新井子村</t>
  </si>
  <si>
    <t>新建井房1座；PE输配水管网总长6271m；配套建设变压器、高低压线、潜水泵等配套附属设施</t>
  </si>
  <si>
    <t>区发改委</t>
  </si>
  <si>
    <t>项目建成后，形成的资产确权到新井子村。该项目可有效解决人畜饮水问题，对安置点搬迁户养殖业发展具有促进作用，增加搬迁脱贫群众收入，进一步完善易地搬迁安置点基础设施建设，对加快乡村经济社会经济发展步伐都起着重要的作用。同时项目建设过程中可以提供一定的就业岗位，为周边居民提供额外的经济收入。促进易地扶贫安置点和谐发展，满足农户对农村人居环境综合治理、农村基础设施、村内环境卫生进一步需求;并且能够进一步提升易地扶贫安置点面貌，提供更加舒适法人农村人居环境。大大提高了安置点的居住幸福度，提高了搬迁群众适应城镇的能力。</t>
  </si>
  <si>
    <t>改善异地搬迁户人居环境条件，提高村民生活质量和生活水平，提升居民的居住幸福度和满愈度。</t>
  </si>
  <si>
    <t>元宝山区五镇一乡环卫一体化项目</t>
  </si>
  <si>
    <t>乡村建设行动</t>
  </si>
  <si>
    <t>人居环境整治</t>
  </si>
  <si>
    <t>农村垃圾治理</t>
  </si>
  <si>
    <t>元宝山区64个行政村</t>
  </si>
  <si>
    <t>赤峰市元宝山区城市管理综合行政执法局</t>
  </si>
  <si>
    <t>元宝山区五镇一乡，64个行政村的道路清扫保洁，垃圾收集清运，公共厕所管理等。</t>
  </si>
  <si>
    <t>1.解决元宝山区垃圾处理问题。
2.改善农村人居环境卫生条件。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</si>
</sst>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s>
  <fonts count="33">
    <font>
      <sz val="11"/>
      <color theme="1"/>
      <name val="宋体"/>
      <charset val="134"/>
      <scheme val="minor"/>
    </font>
    <font>
      <sz val="11"/>
      <color theme="1"/>
      <name val="仿宋_GB2312"/>
      <charset val="134"/>
    </font>
    <font>
      <sz val="12"/>
      <color theme="1"/>
      <name val="宋体"/>
      <charset val="134"/>
      <scheme val="minor"/>
    </font>
    <font>
      <sz val="11"/>
      <name val="宋体"/>
      <charset val="134"/>
      <scheme val="minor"/>
    </font>
    <font>
      <sz val="18"/>
      <color theme="1"/>
      <name val="宋体"/>
      <charset val="134"/>
      <scheme val="minor"/>
    </font>
    <font>
      <sz val="20"/>
      <name val="黑体"/>
      <charset val="134"/>
    </font>
    <font>
      <b/>
      <sz val="11"/>
      <name val="宋体"/>
      <charset val="134"/>
    </font>
    <font>
      <sz val="11"/>
      <name val="仿宋_GB2312"/>
      <charset val="134"/>
    </font>
    <font>
      <b/>
      <sz val="12"/>
      <name val="宋体"/>
      <charset val="134"/>
    </font>
    <font>
      <sz val="12"/>
      <name val="仿宋_GB2312"/>
      <charset val="134"/>
    </font>
    <font>
      <b/>
      <sz val="11"/>
      <name val="宋体"/>
      <charset val="134"/>
      <scheme val="minor"/>
    </font>
    <font>
      <b/>
      <sz val="12"/>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11"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0" fillId="0" borderId="0" applyNumberFormat="0" applyFill="0" applyBorder="0" applyAlignment="0" applyProtection="0">
      <alignment vertical="center"/>
    </xf>
    <xf numFmtId="0" fontId="21" fillId="4" borderId="14" applyNumberFormat="0" applyAlignment="0" applyProtection="0">
      <alignment vertical="center"/>
    </xf>
    <xf numFmtId="0" fontId="22" fillId="5" borderId="15" applyNumberFormat="0" applyAlignment="0" applyProtection="0">
      <alignment vertical="center"/>
    </xf>
    <xf numFmtId="0" fontId="23" fillId="5" borderId="14" applyNumberFormat="0" applyAlignment="0" applyProtection="0">
      <alignment vertical="center"/>
    </xf>
    <xf numFmtId="0" fontId="24" fillId="6" borderId="16" applyNumberFormat="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0" fillId="0" borderId="0">
      <alignment vertical="center"/>
    </xf>
  </cellStyleXfs>
  <cellXfs count="47">
    <xf numFmtId="0" fontId="0" fillId="0" borderId="0" xfId="0">
      <alignment vertical="center"/>
    </xf>
    <xf numFmtId="0" fontId="0" fillId="2" borderId="0" xfId="0" applyFill="1">
      <alignment vertical="center"/>
    </xf>
    <xf numFmtId="0" fontId="1" fillId="2" borderId="0" xfId="0" applyFont="1" applyFill="1">
      <alignment vertical="center"/>
    </xf>
    <xf numFmtId="0" fontId="2" fillId="0" borderId="0" xfId="0" applyFont="1" applyFill="1" applyAlignment="1">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176" fontId="9" fillId="0" borderId="2"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177" fontId="7" fillId="0" borderId="4" xfId="0" applyNumberFormat="1"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horizontal="left" vertical="center" wrapText="1"/>
    </xf>
    <xf numFmtId="0" fontId="5" fillId="0" borderId="0" xfId="0" applyFont="1" applyFill="1" applyAlignment="1">
      <alignment horizontal="left" vertical="center" wrapText="1"/>
    </xf>
    <xf numFmtId="0" fontId="6" fillId="0" borderId="10" xfId="0" applyFont="1" applyFill="1" applyBorder="1" applyAlignment="1">
      <alignment horizontal="center" vertical="center" wrapText="1"/>
    </xf>
    <xf numFmtId="177" fontId="10" fillId="0" borderId="2" xfId="0" applyNumberFormat="1" applyFont="1" applyFill="1" applyBorder="1" applyAlignment="1">
      <alignment horizontal="center" vertical="center" wrapText="1"/>
    </xf>
    <xf numFmtId="177" fontId="10" fillId="0" borderId="2" xfId="0" applyNumberFormat="1" applyFont="1" applyFill="1" applyBorder="1" applyAlignment="1">
      <alignment horizontal="left" vertical="center" wrapText="1"/>
    </xf>
    <xf numFmtId="177" fontId="10" fillId="0" borderId="2" xfId="49" applyNumberFormat="1" applyFont="1" applyFill="1" applyBorder="1" applyAlignment="1">
      <alignment horizontal="center" vertical="center" wrapText="1"/>
    </xf>
    <xf numFmtId="177" fontId="10" fillId="2" borderId="2" xfId="49"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177" fontId="7" fillId="0" borderId="2" xfId="49" applyNumberFormat="1" applyFont="1" applyFill="1" applyBorder="1" applyAlignment="1">
      <alignment horizontal="center" vertical="center" wrapText="1"/>
    </xf>
    <xf numFmtId="177" fontId="7" fillId="0" borderId="2" xfId="49" applyNumberFormat="1" applyFont="1" applyFill="1" applyBorder="1" applyAlignment="1">
      <alignment horizontal="left" vertical="center" wrapText="1"/>
    </xf>
    <xf numFmtId="0" fontId="2" fillId="0" borderId="2" xfId="0" applyFont="1" applyBorder="1" applyAlignment="1">
      <alignment horizontal="center" vertical="center"/>
    </xf>
    <xf numFmtId="177" fontId="11" fillId="0" borderId="2" xfId="49" applyNumberFormat="1" applyFont="1" applyFill="1" applyBorder="1" applyAlignment="1">
      <alignment horizontal="center" vertical="center" wrapText="1"/>
    </xf>
    <xf numFmtId="177" fontId="11" fillId="0" borderId="1" xfId="49" applyNumberFormat="1" applyFont="1" applyFill="1" applyBorder="1" applyAlignment="1">
      <alignment horizontal="center" vertical="center" wrapText="1"/>
    </xf>
    <xf numFmtId="177" fontId="11" fillId="0" borderId="4" xfId="49" applyNumberFormat="1" applyFont="1" applyFill="1" applyBorder="1" applyAlignment="1">
      <alignment horizontal="center" vertical="center" wrapText="1"/>
    </xf>
    <xf numFmtId="0" fontId="12" fillId="0" borderId="0"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2025&#24180;&#39033;&#30446;\2025&#24180;&#39033;&#30446;&#26032;&#22686;&#21644;&#35843;&#25972;&#25209;&#22797;\&#25253;&#22791;&#34920;(&#20803;&#23453;&#23665;&#2130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件1项目清单"/>
      <sheetName val="附件2分产业统计"/>
      <sheetName val="附件3分重点工作"/>
      <sheetName val="项目类型公式不可删除"/>
    </sheetNames>
    <sheetDataSet>
      <sheetData sheetId="0"/>
      <sheetData sheetId="1"/>
      <sheetData sheetId="2"/>
      <sheetData sheetId="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Z20"/>
  <sheetViews>
    <sheetView tabSelected="1" view="pageBreakPreview" zoomScale="85" zoomScaleNormal="100" topLeftCell="G1" workbookViewId="0">
      <pane ySplit="7" topLeftCell="A9" activePane="bottomLeft" state="frozen"/>
      <selection/>
      <selection pane="bottomLeft" activeCell="X9" sqref="X9"/>
    </sheetView>
  </sheetViews>
  <sheetFormatPr defaultColWidth="9" defaultRowHeight="13.05"/>
  <cols>
    <col min="1" max="1" width="4.38983050847458" style="5" customWidth="1"/>
    <col min="2" max="2" width="9.99152542372881" customWidth="1"/>
    <col min="3" max="3" width="6.75423728813559" customWidth="1"/>
    <col min="4" max="4" width="5.64406779661017" customWidth="1"/>
    <col min="5" max="5" width="4.23728813559322" customWidth="1"/>
    <col min="6" max="6" width="4.99152542372881" customWidth="1"/>
    <col min="7" max="7" width="7.5" customWidth="1"/>
    <col min="8" max="8" width="8.53389830508475" style="6" customWidth="1"/>
    <col min="9" max="9" width="7.33898305084746" customWidth="1"/>
    <col min="10" max="10" width="60.8983050847458" style="7" customWidth="1"/>
    <col min="11" max="11" width="9.45762711864407" customWidth="1"/>
    <col min="12" max="12" width="15.1779661016949" customWidth="1"/>
    <col min="13" max="13" width="8.52542372881356" customWidth="1"/>
    <col min="14" max="14" width="9.84745762711864" customWidth="1"/>
    <col min="15" max="15" width="11.7796610169492" customWidth="1"/>
    <col min="16" max="16" width="12.135593220339" customWidth="1"/>
    <col min="17" max="17" width="7.67796610169492" customWidth="1"/>
    <col min="18" max="18" width="5.5" customWidth="1"/>
    <col min="19" max="19" width="7.1271186440678" style="5" customWidth="1"/>
    <col min="20" max="22" width="7.1271186440678" customWidth="1"/>
    <col min="23" max="23" width="9" style="8" customWidth="1"/>
    <col min="24" max="24" width="40.5338983050847" style="8" customWidth="1"/>
    <col min="25" max="25" width="11.6271186440678" style="9" customWidth="1"/>
    <col min="26" max="26" width="56.5932203389831" style="7" customWidth="1"/>
    <col min="27" max="27" width="9.6271186440678" style="7" customWidth="1"/>
  </cols>
  <sheetData>
    <row r="1" ht="22.9" spans="1:2">
      <c r="A1" s="10" t="s">
        <v>0</v>
      </c>
      <c r="B1" s="10"/>
    </row>
    <row r="2" ht="43" customHeight="1" spans="1:27">
      <c r="A2" s="11" t="s">
        <v>1</v>
      </c>
      <c r="B2" s="11"/>
      <c r="C2" s="11"/>
      <c r="D2" s="11"/>
      <c r="E2" s="11"/>
      <c r="F2" s="11"/>
      <c r="G2" s="11"/>
      <c r="H2" s="11"/>
      <c r="I2" s="11"/>
      <c r="J2" s="11"/>
      <c r="K2" s="11"/>
      <c r="L2" s="11"/>
      <c r="M2" s="11"/>
      <c r="N2" s="11"/>
      <c r="O2" s="11"/>
      <c r="P2" s="11"/>
      <c r="Q2" s="11"/>
      <c r="R2" s="11"/>
      <c r="S2" s="11"/>
      <c r="T2" s="11"/>
      <c r="U2" s="11"/>
      <c r="V2" s="11"/>
      <c r="W2" s="11"/>
      <c r="X2" s="33"/>
      <c r="Y2" s="11"/>
      <c r="Z2" s="33"/>
      <c r="AA2" s="11"/>
    </row>
    <row r="3" ht="31" customHeight="1" spans="1:27">
      <c r="A3" s="12" t="s">
        <v>2</v>
      </c>
      <c r="B3" s="13" t="s">
        <v>3</v>
      </c>
      <c r="C3" s="13"/>
      <c r="D3" s="13"/>
      <c r="E3" s="13"/>
      <c r="F3" s="13"/>
      <c r="G3" s="13"/>
      <c r="H3" s="13"/>
      <c r="I3" s="13"/>
      <c r="J3" s="25"/>
      <c r="K3" s="26" t="s">
        <v>4</v>
      </c>
      <c r="L3" s="27"/>
      <c r="M3" s="27"/>
      <c r="N3" s="27"/>
      <c r="O3" s="27"/>
      <c r="P3" s="27"/>
      <c r="Q3" s="34"/>
      <c r="R3" s="12" t="s">
        <v>5</v>
      </c>
      <c r="S3" s="35" t="s">
        <v>6</v>
      </c>
      <c r="T3" s="35"/>
      <c r="U3" s="35"/>
      <c r="V3" s="35"/>
      <c r="W3" s="35"/>
      <c r="X3" s="36"/>
      <c r="Y3" s="35"/>
      <c r="Z3" s="36"/>
      <c r="AA3" s="37" t="s">
        <v>7</v>
      </c>
    </row>
    <row r="4" ht="27" customHeight="1" spans="1:27">
      <c r="A4" s="14"/>
      <c r="B4" s="12" t="s">
        <v>8</v>
      </c>
      <c r="C4" s="13" t="s">
        <v>9</v>
      </c>
      <c r="D4" s="13"/>
      <c r="E4" s="13"/>
      <c r="F4" s="12" t="s">
        <v>10</v>
      </c>
      <c r="G4" s="12" t="s">
        <v>11</v>
      </c>
      <c r="H4" s="12" t="s">
        <v>12</v>
      </c>
      <c r="I4" s="12" t="s">
        <v>13</v>
      </c>
      <c r="J4" s="12" t="s">
        <v>14</v>
      </c>
      <c r="K4" s="12" t="s">
        <v>15</v>
      </c>
      <c r="L4" s="13" t="s">
        <v>16</v>
      </c>
      <c r="M4" s="13"/>
      <c r="N4" s="13"/>
      <c r="O4" s="13"/>
      <c r="P4" s="13"/>
      <c r="Q4" s="13"/>
      <c r="R4" s="14"/>
      <c r="S4" s="37" t="s">
        <v>17</v>
      </c>
      <c r="T4" s="37"/>
      <c r="U4" s="37"/>
      <c r="V4" s="37"/>
      <c r="W4" s="38"/>
      <c r="X4" s="37" t="s">
        <v>18</v>
      </c>
      <c r="Y4" s="37" t="s">
        <v>19</v>
      </c>
      <c r="Z4" s="37" t="s">
        <v>20</v>
      </c>
      <c r="AA4" s="37"/>
    </row>
    <row r="5" ht="18" customHeight="1" spans="1:27">
      <c r="A5" s="14"/>
      <c r="B5" s="14"/>
      <c r="C5" s="12" t="s">
        <v>21</v>
      </c>
      <c r="D5" s="12" t="s">
        <v>22</v>
      </c>
      <c r="E5" s="12" t="s">
        <v>23</v>
      </c>
      <c r="F5" s="14"/>
      <c r="G5" s="14"/>
      <c r="H5" s="14"/>
      <c r="I5" s="14"/>
      <c r="J5" s="14"/>
      <c r="K5" s="14"/>
      <c r="L5" s="15" t="s">
        <v>24</v>
      </c>
      <c r="M5" s="15"/>
      <c r="N5" s="15"/>
      <c r="O5" s="15"/>
      <c r="P5" s="15"/>
      <c r="Q5" s="14" t="s">
        <v>25</v>
      </c>
      <c r="R5" s="14"/>
      <c r="S5" s="37" t="s">
        <v>26</v>
      </c>
      <c r="T5" s="37"/>
      <c r="U5" s="37"/>
      <c r="V5" s="37" t="s">
        <v>27</v>
      </c>
      <c r="W5" s="38"/>
      <c r="X5" s="37"/>
      <c r="Y5" s="37"/>
      <c r="Z5" s="37"/>
      <c r="AA5" s="37"/>
    </row>
    <row r="6" s="1" customFormat="1" ht="30" customHeight="1" spans="1:27">
      <c r="A6" s="14"/>
      <c r="B6" s="14"/>
      <c r="C6" s="14"/>
      <c r="D6" s="14"/>
      <c r="E6" s="14"/>
      <c r="F6" s="14"/>
      <c r="G6" s="14"/>
      <c r="H6" s="14"/>
      <c r="I6" s="14"/>
      <c r="J6" s="14"/>
      <c r="K6" s="14"/>
      <c r="L6" s="14" t="s">
        <v>28</v>
      </c>
      <c r="M6" s="14" t="s">
        <v>29</v>
      </c>
      <c r="N6" s="14" t="s">
        <v>30</v>
      </c>
      <c r="O6" s="14" t="s">
        <v>31</v>
      </c>
      <c r="P6" s="14" t="s">
        <v>32</v>
      </c>
      <c r="Q6" s="14"/>
      <c r="R6" s="14"/>
      <c r="S6" s="37" t="s">
        <v>28</v>
      </c>
      <c r="T6" s="37" t="s">
        <v>33</v>
      </c>
      <c r="U6" s="37" t="s">
        <v>34</v>
      </c>
      <c r="V6" s="37" t="s">
        <v>28</v>
      </c>
      <c r="W6" s="37" t="s">
        <v>35</v>
      </c>
      <c r="X6" s="37"/>
      <c r="Y6" s="37"/>
      <c r="Z6" s="37"/>
      <c r="AA6" s="37"/>
    </row>
    <row r="7" s="1" customFormat="1" ht="30" customHeight="1" spans="1:27">
      <c r="A7" s="15"/>
      <c r="B7" s="15"/>
      <c r="C7" s="15"/>
      <c r="D7" s="15"/>
      <c r="E7" s="15"/>
      <c r="F7" s="15"/>
      <c r="G7" s="15"/>
      <c r="H7" s="15"/>
      <c r="I7" s="15"/>
      <c r="J7" s="15"/>
      <c r="K7" s="15"/>
      <c r="L7" s="15"/>
      <c r="M7" s="15"/>
      <c r="N7" s="15"/>
      <c r="O7" s="15"/>
      <c r="P7" s="15"/>
      <c r="Q7" s="15"/>
      <c r="R7" s="15"/>
      <c r="S7" s="37"/>
      <c r="T7" s="37"/>
      <c r="U7" s="37"/>
      <c r="V7" s="37"/>
      <c r="W7" s="37"/>
      <c r="X7" s="37"/>
      <c r="Y7" s="37"/>
      <c r="Z7" s="37"/>
      <c r="AA7" s="37"/>
    </row>
    <row r="8" s="2" customFormat="1" ht="30" customHeight="1" spans="1:27">
      <c r="A8" s="16" t="s">
        <v>36</v>
      </c>
      <c r="B8" s="17"/>
      <c r="C8" s="17"/>
      <c r="D8" s="17"/>
      <c r="E8" s="17"/>
      <c r="F8" s="17"/>
      <c r="G8" s="17"/>
      <c r="H8" s="17"/>
      <c r="I8" s="17"/>
      <c r="J8" s="28"/>
      <c r="K8" s="29">
        <f t="shared" ref="K8:Q8" si="0">SUM(K9:K20)</f>
        <v>5927.8708</v>
      </c>
      <c r="L8" s="29">
        <f t="shared" si="0"/>
        <v>5655.8708</v>
      </c>
      <c r="M8" s="29">
        <f t="shared" si="0"/>
        <v>472.5</v>
      </c>
      <c r="N8" s="29">
        <f t="shared" si="0"/>
        <v>2683</v>
      </c>
      <c r="O8" s="29">
        <f t="shared" si="0"/>
        <v>281</v>
      </c>
      <c r="P8" s="29">
        <f t="shared" si="0"/>
        <v>2219.3708</v>
      </c>
      <c r="Q8" s="29">
        <f t="shared" si="0"/>
        <v>272</v>
      </c>
      <c r="R8" s="39"/>
      <c r="S8" s="40"/>
      <c r="T8" s="40"/>
      <c r="U8" s="40"/>
      <c r="V8" s="40"/>
      <c r="W8" s="40"/>
      <c r="X8" s="41"/>
      <c r="Y8" s="40"/>
      <c r="Z8" s="41"/>
      <c r="AA8" s="40"/>
    </row>
    <row r="9" s="3" customFormat="1" ht="216" customHeight="1" spans="1:27">
      <c r="A9" s="18">
        <v>1</v>
      </c>
      <c r="B9" s="19" t="s">
        <v>37</v>
      </c>
      <c r="C9" s="19" t="s">
        <v>38</v>
      </c>
      <c r="D9" s="19" t="s">
        <v>39</v>
      </c>
      <c r="E9" s="19" t="s">
        <v>39</v>
      </c>
      <c r="F9" s="19" t="s">
        <v>40</v>
      </c>
      <c r="G9" s="19" t="s">
        <v>41</v>
      </c>
      <c r="H9" s="20" t="s">
        <v>42</v>
      </c>
      <c r="I9" s="19" t="s">
        <v>43</v>
      </c>
      <c r="J9" s="30" t="s">
        <v>44</v>
      </c>
      <c r="K9" s="19">
        <v>200</v>
      </c>
      <c r="L9" s="19">
        <v>200</v>
      </c>
      <c r="M9" s="19"/>
      <c r="N9" s="19">
        <v>120</v>
      </c>
      <c r="O9" s="19">
        <v>40</v>
      </c>
      <c r="P9" s="19">
        <v>40</v>
      </c>
      <c r="Q9" s="23"/>
      <c r="R9" s="19" t="s">
        <v>43</v>
      </c>
      <c r="S9" s="19">
        <v>66</v>
      </c>
      <c r="T9" s="19">
        <v>40</v>
      </c>
      <c r="U9" s="19">
        <v>26</v>
      </c>
      <c r="V9" s="19">
        <v>71000</v>
      </c>
      <c r="W9" s="19">
        <v>2123</v>
      </c>
      <c r="X9" s="30" t="s">
        <v>45</v>
      </c>
      <c r="Y9" s="19" t="s">
        <v>46</v>
      </c>
      <c r="Z9" s="30" t="s">
        <v>47</v>
      </c>
      <c r="AA9" s="43" t="s">
        <v>48</v>
      </c>
    </row>
    <row r="10" s="3" customFormat="1" ht="361" customHeight="1" spans="1:27">
      <c r="A10" s="18">
        <v>2</v>
      </c>
      <c r="B10" s="19" t="s">
        <v>49</v>
      </c>
      <c r="C10" s="19" t="s">
        <v>50</v>
      </c>
      <c r="D10" s="19" t="s">
        <v>51</v>
      </c>
      <c r="E10" s="19" t="s">
        <v>52</v>
      </c>
      <c r="F10" s="19" t="s">
        <v>40</v>
      </c>
      <c r="G10" s="19" t="s">
        <v>53</v>
      </c>
      <c r="H10" s="19" t="s">
        <v>54</v>
      </c>
      <c r="I10" s="19" t="s">
        <v>55</v>
      </c>
      <c r="J10" s="30" t="s">
        <v>56</v>
      </c>
      <c r="K10" s="19">
        <v>881</v>
      </c>
      <c r="L10" s="19">
        <v>800</v>
      </c>
      <c r="M10" s="19"/>
      <c r="N10" s="19">
        <v>800</v>
      </c>
      <c r="O10" s="19"/>
      <c r="P10" s="19"/>
      <c r="Q10" s="19">
        <f>K10-L10</f>
        <v>81</v>
      </c>
      <c r="R10" s="19" t="s">
        <v>43</v>
      </c>
      <c r="S10" s="19">
        <v>1</v>
      </c>
      <c r="T10" s="19"/>
      <c r="U10" s="19">
        <v>1</v>
      </c>
      <c r="V10" s="19">
        <v>6536</v>
      </c>
      <c r="W10" s="19"/>
      <c r="X10" s="30" t="s">
        <v>57</v>
      </c>
      <c r="Y10" s="19" t="s">
        <v>46</v>
      </c>
      <c r="Z10" s="30" t="s">
        <v>58</v>
      </c>
      <c r="AA10" s="43" t="s">
        <v>48</v>
      </c>
    </row>
    <row r="11" s="3" customFormat="1" ht="409" customHeight="1" spans="1:27">
      <c r="A11" s="18">
        <v>3</v>
      </c>
      <c r="B11" s="19" t="s">
        <v>59</v>
      </c>
      <c r="C11" s="19" t="s">
        <v>50</v>
      </c>
      <c r="D11" s="19" t="s">
        <v>51</v>
      </c>
      <c r="E11" s="19" t="s">
        <v>52</v>
      </c>
      <c r="F11" s="19" t="s">
        <v>40</v>
      </c>
      <c r="G11" s="19" t="s">
        <v>60</v>
      </c>
      <c r="H11" s="19" t="s">
        <v>54</v>
      </c>
      <c r="I11" s="19" t="s">
        <v>61</v>
      </c>
      <c r="J11" s="30" t="s">
        <v>62</v>
      </c>
      <c r="K11" s="19">
        <v>890</v>
      </c>
      <c r="L11" s="19">
        <v>823</v>
      </c>
      <c r="M11" s="19"/>
      <c r="N11" s="19">
        <v>823</v>
      </c>
      <c r="O11" s="19"/>
      <c r="P11" s="19"/>
      <c r="Q11" s="19">
        <v>67</v>
      </c>
      <c r="R11" s="19" t="s">
        <v>43</v>
      </c>
      <c r="S11" s="19">
        <v>1</v>
      </c>
      <c r="T11" s="19"/>
      <c r="U11" s="19">
        <v>1</v>
      </c>
      <c r="V11" s="19">
        <v>50</v>
      </c>
      <c r="W11" s="19">
        <v>8</v>
      </c>
      <c r="X11" s="30" t="s">
        <v>63</v>
      </c>
      <c r="Y11" s="19" t="s">
        <v>46</v>
      </c>
      <c r="Z11" s="30" t="s">
        <v>64</v>
      </c>
      <c r="AA11" s="43" t="s">
        <v>48</v>
      </c>
    </row>
    <row r="12" s="3" customFormat="1" ht="259" customHeight="1" spans="1:27">
      <c r="A12" s="21">
        <v>4</v>
      </c>
      <c r="B12" s="22" t="s">
        <v>65</v>
      </c>
      <c r="C12" s="22" t="s">
        <v>50</v>
      </c>
      <c r="D12" s="22" t="s">
        <v>51</v>
      </c>
      <c r="E12" s="22" t="s">
        <v>66</v>
      </c>
      <c r="F12" s="22" t="s">
        <v>40</v>
      </c>
      <c r="G12" s="22" t="s">
        <v>61</v>
      </c>
      <c r="H12" s="22" t="s">
        <v>54</v>
      </c>
      <c r="I12" s="22" t="s">
        <v>61</v>
      </c>
      <c r="J12" s="31" t="s">
        <v>67</v>
      </c>
      <c r="K12" s="22">
        <v>68</v>
      </c>
      <c r="L12" s="22">
        <v>52</v>
      </c>
      <c r="M12" s="22"/>
      <c r="N12" s="22">
        <v>52</v>
      </c>
      <c r="O12" s="22"/>
      <c r="P12" s="22"/>
      <c r="Q12" s="22">
        <v>16</v>
      </c>
      <c r="R12" s="22" t="s">
        <v>43</v>
      </c>
      <c r="S12" s="22">
        <v>7</v>
      </c>
      <c r="T12" s="22">
        <v>2</v>
      </c>
      <c r="U12" s="22">
        <v>5</v>
      </c>
      <c r="V12" s="22">
        <v>329</v>
      </c>
      <c r="W12" s="22">
        <v>9</v>
      </c>
      <c r="X12" s="31" t="s">
        <v>68</v>
      </c>
      <c r="Y12" s="22" t="s">
        <v>46</v>
      </c>
      <c r="Z12" s="31" t="s">
        <v>69</v>
      </c>
      <c r="AA12" s="44" t="s">
        <v>48</v>
      </c>
    </row>
    <row r="13" s="3" customFormat="1" ht="408" customHeight="1" spans="1:27">
      <c r="A13" s="23"/>
      <c r="B13" s="24"/>
      <c r="C13" s="24"/>
      <c r="D13" s="24"/>
      <c r="E13" s="24"/>
      <c r="F13" s="24"/>
      <c r="G13" s="24"/>
      <c r="H13" s="24"/>
      <c r="I13" s="24"/>
      <c r="J13" s="32"/>
      <c r="K13" s="24"/>
      <c r="L13" s="24"/>
      <c r="M13" s="24"/>
      <c r="N13" s="24"/>
      <c r="O13" s="24"/>
      <c r="P13" s="24"/>
      <c r="Q13" s="24"/>
      <c r="R13" s="24"/>
      <c r="S13" s="24"/>
      <c r="T13" s="24"/>
      <c r="U13" s="24"/>
      <c r="V13" s="24"/>
      <c r="W13" s="24"/>
      <c r="X13" s="32"/>
      <c r="Y13" s="24"/>
      <c r="Z13" s="32"/>
      <c r="AA13" s="45"/>
    </row>
    <row r="14" s="3" customFormat="1" ht="266" customHeight="1" spans="1:27">
      <c r="A14" s="18">
        <v>5</v>
      </c>
      <c r="B14" s="19" t="s">
        <v>70</v>
      </c>
      <c r="C14" s="19" t="s">
        <v>50</v>
      </c>
      <c r="D14" s="19" t="s">
        <v>71</v>
      </c>
      <c r="E14" s="19" t="s">
        <v>52</v>
      </c>
      <c r="F14" s="19" t="s">
        <v>40</v>
      </c>
      <c r="G14" s="19" t="s">
        <v>72</v>
      </c>
      <c r="H14" s="19" t="s">
        <v>54</v>
      </c>
      <c r="I14" s="19" t="s">
        <v>61</v>
      </c>
      <c r="J14" s="30" t="s">
        <v>73</v>
      </c>
      <c r="K14" s="19">
        <v>590</v>
      </c>
      <c r="L14" s="19">
        <v>546</v>
      </c>
      <c r="M14" s="19"/>
      <c r="N14" s="19">
        <v>546</v>
      </c>
      <c r="O14" s="19"/>
      <c r="P14" s="19"/>
      <c r="Q14" s="19">
        <v>44</v>
      </c>
      <c r="R14" s="19" t="s">
        <v>43</v>
      </c>
      <c r="S14" s="19">
        <v>1</v>
      </c>
      <c r="T14" s="19">
        <v>1</v>
      </c>
      <c r="U14" s="19"/>
      <c r="V14" s="19">
        <v>40</v>
      </c>
      <c r="W14" s="19">
        <v>6</v>
      </c>
      <c r="X14" s="30" t="s">
        <v>74</v>
      </c>
      <c r="Y14" s="19" t="s">
        <v>46</v>
      </c>
      <c r="Z14" s="30" t="s">
        <v>75</v>
      </c>
      <c r="AA14" s="43" t="s">
        <v>76</v>
      </c>
    </row>
    <row r="15" customFormat="1" ht="375" customHeight="1" spans="1:27">
      <c r="A15" s="18">
        <v>6</v>
      </c>
      <c r="B15" s="22" t="s">
        <v>77</v>
      </c>
      <c r="C15" s="22" t="s">
        <v>50</v>
      </c>
      <c r="D15" s="22" t="s">
        <v>51</v>
      </c>
      <c r="E15" s="22" t="s">
        <v>52</v>
      </c>
      <c r="F15" s="19" t="s">
        <v>40</v>
      </c>
      <c r="G15" s="22" t="s">
        <v>78</v>
      </c>
      <c r="H15" s="22" t="s">
        <v>54</v>
      </c>
      <c r="I15" s="22" t="s">
        <v>79</v>
      </c>
      <c r="J15" s="31" t="s">
        <v>80</v>
      </c>
      <c r="K15" s="19">
        <v>450</v>
      </c>
      <c r="L15" s="19">
        <v>416</v>
      </c>
      <c r="M15" s="19">
        <v>306</v>
      </c>
      <c r="N15" s="19">
        <v>60</v>
      </c>
      <c r="O15" s="19">
        <v>25</v>
      </c>
      <c r="P15" s="19">
        <v>25</v>
      </c>
      <c r="Q15" s="42">
        <v>34</v>
      </c>
      <c r="R15" s="19" t="s">
        <v>43</v>
      </c>
      <c r="S15" s="19">
        <v>2</v>
      </c>
      <c r="T15" s="19"/>
      <c r="U15" s="19">
        <v>2</v>
      </c>
      <c r="V15" s="19">
        <v>22</v>
      </c>
      <c r="W15" s="19">
        <v>2</v>
      </c>
      <c r="X15" s="30" t="s">
        <v>81</v>
      </c>
      <c r="Y15" s="19" t="s">
        <v>46</v>
      </c>
      <c r="Z15" s="30" t="s">
        <v>82</v>
      </c>
      <c r="AA15" s="43" t="s">
        <v>48</v>
      </c>
    </row>
    <row r="16" s="4" customFormat="1" ht="251" customHeight="1" spans="1:27">
      <c r="A16" s="18">
        <v>7</v>
      </c>
      <c r="B16" s="22" t="s">
        <v>83</v>
      </c>
      <c r="C16" s="22" t="s">
        <v>50</v>
      </c>
      <c r="D16" s="22" t="s">
        <v>51</v>
      </c>
      <c r="E16" s="22" t="s">
        <v>84</v>
      </c>
      <c r="F16" s="22" t="s">
        <v>40</v>
      </c>
      <c r="G16" s="22" t="s">
        <v>85</v>
      </c>
      <c r="H16" s="22" t="s">
        <v>86</v>
      </c>
      <c r="I16" s="22" t="s">
        <v>61</v>
      </c>
      <c r="J16" s="31" t="s">
        <v>87</v>
      </c>
      <c r="K16" s="22">
        <v>298</v>
      </c>
      <c r="L16" s="22">
        <v>273</v>
      </c>
      <c r="M16" s="22"/>
      <c r="N16" s="22">
        <v>70</v>
      </c>
      <c r="O16" s="22">
        <v>183</v>
      </c>
      <c r="P16" s="22">
        <v>20</v>
      </c>
      <c r="Q16" s="22">
        <v>25</v>
      </c>
      <c r="R16" s="22" t="s">
        <v>88</v>
      </c>
      <c r="S16" s="22">
        <v>1</v>
      </c>
      <c r="T16" s="22"/>
      <c r="U16" s="22">
        <v>1</v>
      </c>
      <c r="V16" s="22">
        <v>20</v>
      </c>
      <c r="W16" s="22">
        <v>10</v>
      </c>
      <c r="X16" s="31" t="s">
        <v>89</v>
      </c>
      <c r="Y16" s="22" t="s">
        <v>46</v>
      </c>
      <c r="Z16" s="31" t="s">
        <v>90</v>
      </c>
      <c r="AA16" s="43" t="s">
        <v>48</v>
      </c>
    </row>
    <row r="17" ht="185" customHeight="1" spans="1:27">
      <c r="A17" s="18">
        <v>8</v>
      </c>
      <c r="B17" s="19" t="s">
        <v>91</v>
      </c>
      <c r="C17" s="19" t="s">
        <v>92</v>
      </c>
      <c r="D17" s="19" t="s">
        <v>93</v>
      </c>
      <c r="E17" s="19" t="s">
        <v>93</v>
      </c>
      <c r="F17" s="19" t="s">
        <v>40</v>
      </c>
      <c r="G17" s="19" t="s">
        <v>94</v>
      </c>
      <c r="H17" s="19" t="s">
        <v>95</v>
      </c>
      <c r="I17" s="19" t="s">
        <v>96</v>
      </c>
      <c r="J17" s="30" t="s">
        <v>97</v>
      </c>
      <c r="K17" s="19">
        <v>106</v>
      </c>
      <c r="L17" s="19">
        <v>106</v>
      </c>
      <c r="M17" s="19"/>
      <c r="N17" s="19">
        <v>106</v>
      </c>
      <c r="O17" s="19"/>
      <c r="P17" s="19"/>
      <c r="Q17" s="19"/>
      <c r="R17" s="19" t="s">
        <v>96</v>
      </c>
      <c r="S17" s="19">
        <v>2</v>
      </c>
      <c r="T17" s="19"/>
      <c r="U17" s="19">
        <v>2</v>
      </c>
      <c r="V17" s="19">
        <v>1480</v>
      </c>
      <c r="W17" s="19"/>
      <c r="X17" s="30" t="s">
        <v>98</v>
      </c>
      <c r="Y17" s="19" t="s">
        <v>46</v>
      </c>
      <c r="Z17" s="30" t="s">
        <v>99</v>
      </c>
      <c r="AA17" s="43" t="s">
        <v>48</v>
      </c>
    </row>
    <row r="18" s="5" customFormat="1" ht="227" customHeight="1" spans="1:52">
      <c r="A18" s="18">
        <v>9</v>
      </c>
      <c r="B18" s="19" t="s">
        <v>100</v>
      </c>
      <c r="C18" s="19" t="s">
        <v>50</v>
      </c>
      <c r="D18" s="19" t="s">
        <v>71</v>
      </c>
      <c r="E18" s="19" t="s">
        <v>52</v>
      </c>
      <c r="F18" s="19" t="s">
        <v>40</v>
      </c>
      <c r="G18" s="19" t="s">
        <v>101</v>
      </c>
      <c r="H18" s="19" t="s">
        <v>102</v>
      </c>
      <c r="I18" s="19" t="s">
        <v>103</v>
      </c>
      <c r="J18" s="30" t="s">
        <v>104</v>
      </c>
      <c r="K18" s="19">
        <v>144</v>
      </c>
      <c r="L18" s="19">
        <v>139</v>
      </c>
      <c r="M18" s="19"/>
      <c r="N18" s="19">
        <v>106</v>
      </c>
      <c r="O18" s="19">
        <v>33</v>
      </c>
      <c r="P18" s="19"/>
      <c r="Q18" s="19">
        <v>5</v>
      </c>
      <c r="R18" s="19" t="s">
        <v>43</v>
      </c>
      <c r="S18" s="19">
        <v>1</v>
      </c>
      <c r="T18" s="19"/>
      <c r="U18" s="19">
        <v>1</v>
      </c>
      <c r="V18" s="19">
        <v>405</v>
      </c>
      <c r="W18" s="19">
        <v>20</v>
      </c>
      <c r="X18" s="30" t="s">
        <v>105</v>
      </c>
      <c r="Y18" s="19" t="s">
        <v>46</v>
      </c>
      <c r="Z18" s="30" t="s">
        <v>106</v>
      </c>
      <c r="AA18" s="43" t="s">
        <v>48</v>
      </c>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row>
    <row r="19" customFormat="1" ht="235" customHeight="1" spans="1:27">
      <c r="A19" s="18">
        <v>10</v>
      </c>
      <c r="B19" s="22" t="s">
        <v>107</v>
      </c>
      <c r="C19" s="19" t="s">
        <v>92</v>
      </c>
      <c r="D19" s="19" t="s">
        <v>93</v>
      </c>
      <c r="E19" s="19" t="s">
        <v>93</v>
      </c>
      <c r="F19" s="22" t="s">
        <v>40</v>
      </c>
      <c r="G19" s="22" t="s">
        <v>108</v>
      </c>
      <c r="H19" s="22" t="s">
        <v>54</v>
      </c>
      <c r="I19" s="22" t="s">
        <v>103</v>
      </c>
      <c r="J19" s="31" t="s">
        <v>109</v>
      </c>
      <c r="K19" s="19">
        <v>166.5</v>
      </c>
      <c r="L19" s="19">
        <v>166.5</v>
      </c>
      <c r="M19" s="19">
        <v>166.5</v>
      </c>
      <c r="N19" s="19"/>
      <c r="O19" s="22"/>
      <c r="P19" s="22"/>
      <c r="Q19" s="22"/>
      <c r="R19" s="19" t="s">
        <v>110</v>
      </c>
      <c r="S19" s="19">
        <v>1</v>
      </c>
      <c r="T19" s="19"/>
      <c r="U19" s="19">
        <v>1</v>
      </c>
      <c r="V19" s="19">
        <v>105</v>
      </c>
      <c r="W19" s="19">
        <v>60</v>
      </c>
      <c r="X19" s="31" t="s">
        <v>111</v>
      </c>
      <c r="Y19" s="22" t="s">
        <v>46</v>
      </c>
      <c r="Z19" s="31" t="s">
        <v>112</v>
      </c>
      <c r="AA19" s="43" t="s">
        <v>48</v>
      </c>
    </row>
    <row r="20" ht="176" customHeight="1" spans="1:27">
      <c r="A20" s="18">
        <v>11</v>
      </c>
      <c r="B20" s="19" t="s">
        <v>113</v>
      </c>
      <c r="C20" s="19" t="s">
        <v>114</v>
      </c>
      <c r="D20" s="19" t="s">
        <v>115</v>
      </c>
      <c r="E20" s="19" t="s">
        <v>116</v>
      </c>
      <c r="F20" s="19" t="s">
        <v>40</v>
      </c>
      <c r="G20" s="19" t="s">
        <v>117</v>
      </c>
      <c r="H20" s="19" t="s">
        <v>42</v>
      </c>
      <c r="I20" s="19" t="s">
        <v>118</v>
      </c>
      <c r="J20" s="30" t="s">
        <v>119</v>
      </c>
      <c r="K20" s="19">
        <v>2134.3708</v>
      </c>
      <c r="L20" s="19">
        <v>2134.3708</v>
      </c>
      <c r="M20" s="19"/>
      <c r="N20" s="19"/>
      <c r="O20" s="19"/>
      <c r="P20" s="19">
        <v>2134.3708</v>
      </c>
      <c r="Q20" s="19"/>
      <c r="R20" s="19" t="s">
        <v>118</v>
      </c>
      <c r="S20" s="19">
        <v>64</v>
      </c>
      <c r="T20" s="19">
        <v>9</v>
      </c>
      <c r="U20" s="19">
        <v>55</v>
      </c>
      <c r="V20" s="19">
        <v>66000</v>
      </c>
      <c r="W20" s="19">
        <v>1875</v>
      </c>
      <c r="X20" s="30" t="s">
        <v>120</v>
      </c>
      <c r="Y20" s="19" t="s">
        <v>46</v>
      </c>
      <c r="Z20" s="30" t="s">
        <v>120</v>
      </c>
      <c r="AA20" s="43" t="s">
        <v>76</v>
      </c>
    </row>
  </sheetData>
  <autoFilter xmlns:etc="http://www.wps.cn/officeDocument/2017/etCustomData" ref="A7:AA20" etc:filterBottomFollowUsedRange="0">
    <extLst/>
  </autoFilter>
  <mergeCells count="66">
    <mergeCell ref="A1:B1"/>
    <mergeCell ref="A2:AA2"/>
    <mergeCell ref="B3:J3"/>
    <mergeCell ref="K3:Q3"/>
    <mergeCell ref="S3:Z3"/>
    <mergeCell ref="C4:E4"/>
    <mergeCell ref="L4:Q4"/>
    <mergeCell ref="S4:W4"/>
    <mergeCell ref="L5:P5"/>
    <mergeCell ref="S5:U5"/>
    <mergeCell ref="V5:W5"/>
    <mergeCell ref="A8:J8"/>
    <mergeCell ref="A3:A7"/>
    <mergeCell ref="A12:A13"/>
    <mergeCell ref="B4:B7"/>
    <mergeCell ref="B12:B13"/>
    <mergeCell ref="C5:C7"/>
    <mergeCell ref="C12:C13"/>
    <mergeCell ref="D5:D7"/>
    <mergeCell ref="D12:D13"/>
    <mergeCell ref="E5:E7"/>
    <mergeCell ref="E12:E13"/>
    <mergeCell ref="F4:F7"/>
    <mergeCell ref="F12:F13"/>
    <mergeCell ref="G4:G7"/>
    <mergeCell ref="G12:G13"/>
    <mergeCell ref="H4:H7"/>
    <mergeCell ref="H12:H13"/>
    <mergeCell ref="I4:I7"/>
    <mergeCell ref="I12:I13"/>
    <mergeCell ref="J4:J7"/>
    <mergeCell ref="J12:J13"/>
    <mergeCell ref="K4:K7"/>
    <mergeCell ref="K12:K13"/>
    <mergeCell ref="L6:L7"/>
    <mergeCell ref="L12:L13"/>
    <mergeCell ref="M6:M7"/>
    <mergeCell ref="M12:M13"/>
    <mergeCell ref="N6:N7"/>
    <mergeCell ref="N12:N13"/>
    <mergeCell ref="O6:O7"/>
    <mergeCell ref="O12:O13"/>
    <mergeCell ref="P6:P7"/>
    <mergeCell ref="P12:P13"/>
    <mergeCell ref="Q5:Q7"/>
    <mergeCell ref="Q12:Q13"/>
    <mergeCell ref="R3:R7"/>
    <mergeCell ref="R12:R13"/>
    <mergeCell ref="S6:S7"/>
    <mergeCell ref="S12:S13"/>
    <mergeCell ref="T6:T7"/>
    <mergeCell ref="T12:T13"/>
    <mergeCell ref="U6:U7"/>
    <mergeCell ref="U12:U13"/>
    <mergeCell ref="V6:V7"/>
    <mergeCell ref="V12:V13"/>
    <mergeCell ref="W6:W7"/>
    <mergeCell ref="W12:W13"/>
    <mergeCell ref="X4:X7"/>
    <mergeCell ref="X12:X13"/>
    <mergeCell ref="Y4:Y7"/>
    <mergeCell ref="Y12:Y13"/>
    <mergeCell ref="Z4:Z7"/>
    <mergeCell ref="Z12:Z13"/>
    <mergeCell ref="AA3:AA7"/>
    <mergeCell ref="AA12:AA13"/>
  </mergeCells>
  <dataValidations count="2">
    <dataValidation type="list" allowBlank="1" showInputMessage="1" showErrorMessage="1" sqref="D15">
      <formula1>INDIRECT($D15)</formula1>
    </dataValidation>
    <dataValidation type="list" allowBlank="1" showInputMessage="1" showErrorMessage="1" sqref="C19 C11:C16">
      <formula1>"优势特色产业发展,宜居宜业和美乡村建设,守底线补短板"</formula1>
    </dataValidation>
  </dataValidations>
  <pageMargins left="0.432638888888889" right="0.236111111111111" top="0.196527777777778" bottom="0.196527777777778" header="0.118055555555556" footer="0.156944444444444"/>
  <pageSetup paperSize="9" scale="40" fitToHeight="0" orientation="landscape" horizontalDpi="600"/>
  <headerFooter/>
  <rowBreaks count="2" manualBreakCount="2">
    <brk id="11" max="26" man="1"/>
    <brk id="14" max="26"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衔接资金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卷 卷</cp:lastModifiedBy>
  <dcterms:created xsi:type="dcterms:W3CDTF">2024-11-07T08:26:00Z</dcterms:created>
  <dcterms:modified xsi:type="dcterms:W3CDTF">2025-10-27T07:19:13Z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2344840F1F6E4A1F8FAA6371D9C97D3F_13</vt:lpwstr>
  </property>
</Properties>
</file>