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帮扶资金" sheetId="1" r:id="rId1"/>
  </sheets>
  <externalReferences>
    <externalReference r:id="rId2"/>
  </externalReferences>
  <definedNames>
    <definedName name="_xlnm._FilterDatabase" localSheetId="0" hidden="1">帮扶资金!$A$7:$AA$39</definedName>
    <definedName name="_xlnm.Print_Titles" localSheetId="0">帮扶资金!$2:$7</definedName>
    <definedName name="_xlnm.Print_Area" localSheetId="0">帮扶资金!$A$1:$AA$39</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<sst xmlns="http://schemas.openxmlformats.org/spreadsheetml/2006/main" count="431" uniqueCount="208">
  <si>
    <t>附件2</t>
  </si>
  <si>
    <t>元宝山区2026年度财政常态化帮扶资金项目库新增项目清单</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</si>
  <si>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</si>
  <si>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</si>
  <si>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</si>
  <si>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</si>
  <si>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</si>
  <si>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</si>
  <si>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</si>
  <si>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</si>
  <si>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</si>
  <si>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</si>
  <si>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</si>
  <si>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</si>
  <si>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</si>
  <si>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</si>
  <si>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</si>
  <si>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</si>
  <si>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</si>
  <si>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</si>
  <si>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</si>
  <si>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</si>
  <si>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</si>
  <si>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</si>
  <si>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财政专项资金（帮扶资金）</t>
  </si>
  <si>
    <t>其他</t>
  </si>
  <si>
    <t>受益村</t>
  </si>
  <si>
    <t>受益人口</t>
  </si>
  <si>
    <t>小计</t>
  </si>
  <si>
    <t>中央</t>
  </si>
  <si>
    <t>自治区</t>
  </si>
  <si>
    <t>市级</t>
  </si>
  <si>
    <t>旗县</t>
  </si>
  <si>
    <t>出列贫困村</t>
  </si>
  <si>
    <t>符合条件的非贫困村</t>
  </si>
  <si>
    <t>其中：脱贫人口</t>
  </si>
  <si>
    <t>合   计</t>
  </si>
  <si>
    <t>风水沟镇现代化生态循环养殖基地建设项目</t>
  </si>
  <si>
    <t>优势特色产业发展</t>
  </si>
  <si>
    <t>其他产业</t>
  </si>
  <si>
    <t>设施畜牧业</t>
  </si>
  <si>
    <t>新建</t>
  </si>
  <si>
    <t>风水沟镇风水沟村</t>
  </si>
  <si>
    <t>2026年4月1日至2026年12月31日</t>
  </si>
  <si>
    <t>风水沟镇</t>
  </si>
  <si>
    <t>建设畜禽标准化养殖厂房1栋并配套附属设施。</t>
  </si>
  <si>
    <t>区委组织部、区农牧局</t>
  </si>
  <si>
    <t>经济效益：按照农户共享收益的原则，自项目验收完成之日起，按照《内蒙古自治区巩固拓展脱贫攻坚成果同乡村振兴有效衔接帮扶项目资产后续管理办法(试行)》要求进行确权登记。此项目带动村民致富，壮大村集体经济。
社会效益：按照不低于投入财政资金4%的标准提取收益金（随政策调整），对风水沟镇脱贫人口和城乡低收入群体设立健康保障、财产保障、收入保障。
生态效益：通过建设标准化养殖厂房可实现畜禽统一养殖，有效解决农户散养带来的环境污染问题，进一步改善风水沟村人居环境条件，提高村民生产生活水平。本项目的实施，有利于促进本地区规模化养殖发展，提高村集体收入水平，带动本地区经济发展。同时可以安排部分就业，经济和社会效益较好。</t>
  </si>
  <si>
    <t>项目实施及资金使用全部公开并接受群众监督。</t>
  </si>
  <si>
    <t>项目建成后，财政资金形成的固定资产归风水沟村集体所有，村集体采取对外租赁的运营方式收取租金，预计可增加村级集体经济收入5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8人，带动监测对象和脱贫人口常年稳定就业2人，灵活就业100天以上6人，预计年人均增收4000元以上。</t>
  </si>
  <si>
    <t>新增</t>
  </si>
  <si>
    <t>风水沟镇现代化生态循环养殖基地建设项目（二期）</t>
  </si>
  <si>
    <t>建设畜禽标准化养殖厂房2栋。</t>
  </si>
  <si>
    <t>区民委</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</si>
  <si>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帮扶资金4%的标准提取收益金（随政策调整），对风水沟镇脱贫人口和城乡低收入群体设立健康保障、财产保障、收入保障。生态效益：通过建设标准化养殖厂房可实现畜禽统一养殖，有效解决农户散养带来的环境污染问题，进一步改善风水沟村人居环境条件，提高村民生产生活水平。本项目的实施，有利于促进本地区规模化养殖发展，提高村集体收入水平，带动本地区经济发展。同时可以安排部分就业，带经济和社会效益较好。</t>
  </si>
  <si>
    <t>项目建成后，财政帮扶资金形成的固定资产归风水沟村集体所有，村集体采取对外租赁的运营方式收取租金，预计可增加村级集体经济收入10.4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10人，带动监测对象和脱贫人口常年稳定就业3人，灵活就业100天以上7人，预计年人均增收4000元以上。</t>
  </si>
  <si>
    <t>小五家乡2026年大营子村冷棚建设项目</t>
  </si>
  <si>
    <t>设施农业</t>
  </si>
  <si>
    <t>小五家乡大营子村</t>
  </si>
  <si>
    <t>2026年3月1日至2026年12月31日</t>
  </si>
  <si>
    <t>小五家乡</t>
  </si>
  <si>
    <t>项目占地162亩，目前计划拟新建冷棚约5000延长米，棚内使用面积约50000平方米。</t>
  </si>
  <si>
    <t>1.项目建成后所形成的资产归小五家乡大营子村集体所有。
2.每年按投入帮扶资金的4%收取收益金（随政策调整），用于巩固拓展脱贫攻坚成果，推进乡村全面振兴。
3.项目建成后，将依托大营子村静安寺、凤山等旅游资源开展采摘活动，吸引周边游客。带动周边农户发展种植产业，提供就业岗位。</t>
  </si>
  <si>
    <t>1.项目建成后，形成的资产归大营子村集体所有，严格按照帮扶（扶贫）资产管理相关要求进行确权登记；
2.每年按帮扶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3.项目建成后，将以公开招租的模式经营，辐射全村各族有劳动能力的脱贫人口就近创业就业，同时带动周边有种植意愿的农户发展现代化种植产业，将按照“村集体+合作社+农户”的生产模式，辐射就近创业就业10余人，预计受益人口年人均增收5000元以上。
4.受益人口满意度达到90%以上。</t>
  </si>
  <si>
    <t>小五家乡2026年大营子村设施农业园区基础设施建设项目</t>
  </si>
  <si>
    <t>宜居宜业和美乡村建设</t>
  </si>
  <si>
    <t>路</t>
  </si>
  <si>
    <r>
      <rPr>
        <sz val="18"/>
        <rFont val="仿宋_GB2312"/>
        <charset val="134"/>
      </rPr>
      <t>计划在大营子村设施农业园区新建作业路一条，长度约280米，宽4米，新建排水沟约402米，输水管路1000米，新建蓄水池容积300m</t>
    </r>
    <r>
      <rPr>
        <sz val="18"/>
        <rFont val="宋体"/>
        <charset val="134"/>
      </rPr>
      <t>³</t>
    </r>
    <r>
      <rPr>
        <sz val="18"/>
        <rFont val="仿宋_GB2312"/>
        <charset val="134"/>
      </rPr>
      <t>。</t>
    </r>
  </si>
  <si>
    <t>区农牧局</t>
  </si>
  <si>
    <t>1.项目建成后形成的公益性资产归小五家乡大营子村集体所有。
2.项目建成后，服务大营子村周家窝铺组、大营子组村民生产生活及大营子村设施农业园区内用水电，带动全村各族农户发展种植产业。</t>
  </si>
  <si>
    <t>1.项目建成后，形成的公益性资产归大营子村集体所有，严格按照帮扶（扶贫）资产管理相关要求进行确权登记；
2.项目建成后，方便大营子村周家窝铺组、大营子组村民及大营子设施农业园区内生产生活用水用电，运输农产品，带动全村各族农户发展种植产业。
3.受益人口满意度达到95%以上。</t>
  </si>
  <si>
    <t>小五家乡谢家营子果树改造升级项目</t>
  </si>
  <si>
    <t>续建</t>
  </si>
  <si>
    <t>小五家乡谢家营子村</t>
  </si>
  <si>
    <t>2026年5月1日至2026年12月31日</t>
  </si>
  <si>
    <t>谢家营子村三到村三到户时期建设果树项目，目前旧有果树病死1500株，拟在原址更新1500株果树并抚育。</t>
  </si>
  <si>
    <t>1.项目建成后所形成的经营性资产确权到谢家营子村集体。
2.预期年产果总量为200余吨。依托谢家营子村果菜产业基础，打造谢家营子林果品牌，进一步增加农民收入，推动乡村振兴。</t>
  </si>
  <si>
    <t>1.项目形成的资产归小五家乡谢家营子村集体所有，严格按照扶贫资产管理相关要求进行确权登记。
2.每年按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3.项目建成后，辐射全村有劳动能力的脱贫人口就近就业，同时带动周边有种植意愿的农户发展现代化林果种植产业，实现产业提质增效，不断扩大小五家乡特色农产品影响力。</t>
  </si>
  <si>
    <t>小五家村生猪养殖项目</t>
  </si>
  <si>
    <t>小五家乡小五家村</t>
  </si>
  <si>
    <t>项目占地70亩，建设高标准猪舍3栋及配套设施，猪舍为砖混结构，每栋猪舍面积为2400平方米。</t>
  </si>
  <si>
    <t>1.项目建成后形成经营性资产，确权到小五家村集体，壮大村集体经济，优化本村产业结构。
2.项目建成后，按照投入帮扶资金的4%收取收益金，用于壮大村集体经济、巩固脱贫攻坚成果及推进乡村全面振兴。
3.项目建成后预期年出栏生猪3000余头。通过对生猪的科学养殖、技术优化、品质提升和品牌建设，实现生猪养殖产业的提质增效，增加农民收入，推动乡村振兴‌。</t>
  </si>
  <si>
    <t>1.帮扶资金投入项目形成的资产归小五家乡小五家村集体所有，严格按照扶贫资产管理相关要求进行确权登记。
2.每年按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3.项目建成后，辐射全村有劳动能力的脱贫人口就近就业，同时带动周边有养殖意愿的农户发展现代化养殖产业，吸引本村农户返乡就业。</t>
  </si>
  <si>
    <t>小五家乡新井子村双庙鱼塘改造升级项目</t>
  </si>
  <si>
    <t>品牌打造</t>
  </si>
  <si>
    <t>小五家乡新井子村</t>
  </si>
  <si>
    <r>
      <rPr>
        <sz val="18"/>
        <rFont val="仿宋_GB2312"/>
        <charset val="134"/>
      </rPr>
      <t>项目占地9亩，依托新井子村双庙鱼塘建设砖混结构鱼羊鲜农家乐一处，面积为200</t>
    </r>
    <r>
      <rPr>
        <sz val="18"/>
        <rFont val="宋体"/>
        <charset val="134"/>
      </rPr>
      <t>㎡</t>
    </r>
    <r>
      <rPr>
        <sz val="18"/>
        <rFont val="仿宋_GB2312"/>
        <charset val="134"/>
      </rPr>
      <t>，及配套附属设施。</t>
    </r>
  </si>
  <si>
    <t>1.项目建成后形成经营性资产，确权到新井子村集体，壮大村集体经济，发展特色旅游业，优化本村产业结构。
2.项目建成后，按照投入帮扶资金的4%收取收益金，用于壮大村集体经济、巩固脱贫攻坚成果及推进乡村全面振兴。
3.项目建成后可使16人受益，其中脱贫和监测人口11人。</t>
  </si>
  <si>
    <t>1.帮扶资金投入项目形成的资产归小五家乡新井子村集体所有，严格按照扶贫资产管理相关要求进行确权登记。
2.每年按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3.项目建成后，辐射全村有劳动能力的脱贫人口就近就业，吸引本村农户返乡就业创业。</t>
  </si>
  <si>
    <t>小五家乡老西营子村肉牛肉羊交易市场建设项目</t>
  </si>
  <si>
    <t>小五家乡老西营子村</t>
  </si>
  <si>
    <t>项目占地54亩，建设肉牛肉羊交易市场及附属配套设施。
1.新建肉牛肉羊棚舍15栋。长50米，宽4米，棚舍内配备食槽、护栏、饲料储存搅拌等配套设施。
2.新建肉牛肉羊交易中心1处，长60米，宽15米，整体做保温、防水防渗处理，内部设计包括清水池、脱洗间、配电室等配套设施。</t>
  </si>
  <si>
    <t>1.项目建成后形成经营性资产，确权到老西营子村集体，壮大村集体经济，促进老西营子村及周边各村养殖业发展。
2.项目建成后，按照投入帮扶资金的4%收取收益金，用于壮大村集体经济、巩固脱贫攻坚成果及推进乡村全面振兴。
3.项目建成后可使40人受益，其中脱贫和监测人口10人。</t>
  </si>
  <si>
    <t>1.项目建成后，形成的固定资产归老西营子村集体所有，严格按照帮扶（扶贫）资产管理相关要求进行确权登记。
2.项目建成后，每年按照投入帮扶资金的4%收取收益金（随政策调整），严格按照上级要求使用，收益金主要用于壮大村集体经济及推进乡村全面振兴。
3.项目建成后，可带动肉牛肉羊养殖业发展，辐射全村有劳动能力的脱贫人口就近就业，可提供就业岗位10个以上。</t>
  </si>
  <si>
    <t>小五家乡大营子村肉羊养殖棚舍建设项目</t>
  </si>
  <si>
    <t>项目占地1900平方米，建设肉羊养殖棚舍及附属配套设施，其中，肉羊养殖棚舍占地面积1900平方米，共4栋，配套长度420米，宽度5米水泥路1条。</t>
  </si>
  <si>
    <t>1.项目建成后形成经营性资产，确权到大营子村集体，优化村产业结构，壮大村集体经济。
2.项目建成后，按照投入帮扶资金的4%收取收益金，用于壮大村集体经济、巩固脱贫攻坚成果及推进乡村全面振兴。
3.项目建成后可使25人受益，其中脱贫和监测人口15人。</t>
  </si>
  <si>
    <t>1.项目建成后，形成的固定资产归大营子村集体所有，严格按照帮扶（扶贫）资产管理相关要求进行确权登记。
2.项目建成后，以公开招租形式运营，每年按照投入帮扶资金的4%收取收益金（随政策调整），严格按照上级要求使用，收益金主要用于壮大村集体经济及推进乡村全面振兴。
3.项目建成后，可优化本村产业结构，带动肉羊养殖业发展，辐射全村有劳动能力的脱贫人口就近就业，同时带动本组有肉羊养殖意愿的村民发展现代化肉羊养殖合作社或肉羊代养寄养产业。</t>
  </si>
  <si>
    <t>小五家乡大营子村黄土梁子高标准养殖小区建设项目（一期）</t>
  </si>
  <si>
    <t>项目占地15亩，建设高标准养殖小区及附属配套设施，其中，养殖小区为砖混结构，顶部钢架结构，养殖小区占地面积3亩，层高8米，共3栋。</t>
  </si>
  <si>
    <t>1.项目建成后形成经营性资产，确权到大营子村集体，优化村产业结构，壮大村集体经济。
2.项目建成后，按照投入帮扶资金的4%收取收益金，用于壮大村集体经济、巩固脱贫攻坚成果及推进乡村全面振兴。
3.项目建成后可使30人受益，其中脱贫和监测人口20人。</t>
  </si>
  <si>
    <t>1.项目建成后，形成的固定资产归大营子村集体所有，严格按照帮扶（扶贫）资产管理相关要求进行确权登记。
2.项目建成后，以公开招租形式运营，每年按照投入帮扶资金的4%收取收益金（随政策调整），严格按照上级要求使用，收益金主要用于壮大村集体经济及推进乡村全面振兴。
3.项目建成后，可优化本村产业结构，带动养殖业发展，辐射全村有劳动能力的脱贫人口就近就业，同时带动本组有养殖意愿的村民发展现代化养殖业。</t>
  </si>
  <si>
    <t>元宝山区五家镇五家村标准化养殖场建设项目</t>
  </si>
  <si>
    <t>五家镇五家村</t>
  </si>
  <si>
    <t>2026年4月1日至2026年11月30日</t>
  </si>
  <si>
    <t>五家镇</t>
  </si>
  <si>
    <t>项目占地面积145亩，建设跨度17米，长100米，高2.6米的标准化养殖舍6栋，围墙1300米及三级消毒防线，水塔和给排水系统、12个20t料塔、污水处理及无害化处理、冷库系统系统、锅炉水暖系统、水电等配套设备设施。</t>
  </si>
  <si>
    <t>项目由五家镇人民政府组织实施，项目形成的固定资产归五家镇五家村集体所有。每年按照不低于投入财政资金的4%收取收益金，并严格按照帮扶资产管理相关要求进行确权登记。辐射周边有劳动能力的村民10人就近就业，同时通过发放直补到户补贴、开发公益岗位等方式，保障全镇脱贫人口和监测人口收入。</t>
  </si>
  <si>
    <t>项目建成后，帮扶资金形成的资产产权归五家村集体所有，由五家村委会负责管理，采取村企合作或直营方式，年收益金按4%收取。资产所得收益重点用于巩固拓展脱贫攻坚成果、推进乡村全面振兴及项目资产运行管护等工作。优先用于帮扶脱贫不稳定户、边缘易致贫户、突发严重困难户，也可用于开发公益岗位、智志双扶奖励补助、鼓励群众参加村内项目建设和发展劳动、购买“防贫保”与“项目资产保险”、项目资产后续管护、小型公益性基础设施建设等，还可用于壮大村集体经济、推动优势特色产业发展与提质增效，以及其他与巩固拓展脱贫攻坚成果和推进乡村振兴相关的项目；辐射周边有劳动能力的村民10人就近就业，从业人员年均增收10000元以上。</t>
  </si>
  <si>
    <t>小五家乡周家窝铺冷棚项目</t>
  </si>
  <si>
    <t>2026年7月1日至2026年12月31日</t>
  </si>
  <si>
    <t>项目占地约15亩，新建标准化冷棚6栋，棚内有效面积约为4641平方米。</t>
  </si>
  <si>
    <t>1.项目建成后所形成的资产归小五家乡大营子村集体所有。
2.每年按投入常态化帮扶资金的4%收取收益金（随政策调整），用于巩固拓展脱贫攻坚成果，推进乡村全面振兴。
3.项目建成后，将依托大营子村静安寺、凤山等旅游资源开展采摘活动，吸引周边游客。带动周边农户发展种植产业，提供就业岗位。</t>
  </si>
  <si>
    <t>1.项目建成后，形成的资产归大营子村集体所有，严格按照帮扶（扶贫）资产管理相关要求进行确权登记；
2.每年按常态化帮扶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3.项目建成后，将以公开招租的模式经营，辐射全村各族有劳动能力的脱贫人口就近创业就业，同时带动周边有种植意愿的农户发展现代化种植产业，将按照“村集体+合作社+农户”的生产模式，辐射就近创业就业10余人，预计受益人口年人均增收1000元以上。
4.受益人口满意度达到90%以上。</t>
  </si>
  <si>
    <t>五家镇房身村日光温室大棚建设项目</t>
  </si>
  <si>
    <t>五家镇房身村</t>
  </si>
  <si>
    <t>2026年4月20日至2026年12月31日</t>
  </si>
  <si>
    <t>项目占地面积210亩，建设跨度12米，顶高6米，总延长米4400米的温室大棚以及自动放风仪46个、水电等配套设备设施。</t>
  </si>
  <si>
    <t>经济效益：按照农户共享收益的原则，自项目验收完成之日起，按照《内蒙古自治区巩固拓展脱贫攻坚成果同乡村振兴有效衔接帮扶项目资产后续管理办法(试行)》要求进行确权登记。此项目带动村民致富，壮大村集体经济。
社会效益：按照不低于投入帮扶资金4%的标准提取收益金（随政策调整），对五家镇房身村脱贫人口和城乡低收入群体设立健康保障、财产保障、收入保障。                   生态效益：温室大棚种植，对光能利用程度更高，降低农药使用量，有利于实现对周围环境的保护。</t>
  </si>
  <si>
    <t>项目建成后，帮扶资金形成的形成的资产产权归房身村集体所有，由房身村委会负责管理，采取村企合作方式，委托第三方企业经营，年收益金按4%收取，资产所得收益重点用于巩固拓展脱贫攻坚成果、推进乡村全面振兴及项目资产运行管护等工作。优先用于帮扶脱贫不稳定户、边缘易致贫户、突发严重困难户，也可用于开发公益岗位、智志双扶奖励补助、鼓励群众参加村内项目建设和发展劳动、购买“防贫保”与“项目资产保险”、项目资产后续管护、小型公益性基础设施建设等，还可用于壮大村集体经济、推动优势特色产业发展与提质增效，以及其他与巩固拓展脱贫攻坚成果和推进乡村振兴相关的项目。</t>
  </si>
  <si>
    <t>五家镇北台子村鸿亮生物质加工厂二期生产车间项目</t>
  </si>
  <si>
    <t>精深加工</t>
  </si>
  <si>
    <t>五家镇北台子村</t>
  </si>
  <si>
    <t>建设1486平方米的二期生物质加工车间</t>
  </si>
  <si>
    <t>项目由五家镇人民政府组织实施，项目形成的固定资产归五家镇北台子村集体所有。每年按照不低于投入财政资金的4%收取收益金，并严格按照帮扶资产管理相关要求进行确权登记。辐射周边有劳动能力的村民5人就近就业，通过发放直补到户补贴、开发公益岗位等方式，保障全镇脱贫人口和监测人口收入。</t>
  </si>
  <si>
    <t>项目建成后，帮扶资金形成的资产产权归北台子村集体所有，由北台子村委会负责管理，采取村企合作方式，委托第三方企业经营，年收益金按4%收取，资产所得收益重点用于巩固拓展脱贫攻坚成果、推进乡村全面振兴及项目资产运行管护等工作。优先用于帮扶脱贫不稳定户、边缘易致贫户、突发严重困难户，也可用于开发公益岗位、智志双扶奖励补助、鼓励群众参加村内项目建设和发展劳动、购买“防贫保”与“项目资产保险”、项目资产后续管护、小型公益性基础设施建设等，还可用于壮大村集体经济、推动优势特色产业发展与提质增效，以及其他与巩固拓展脱贫攻坚成果和推进乡村振兴相关的项目；辐射周边有劳动能力的村民5人就近就业，从业人员年均增收20000元以上。</t>
  </si>
  <si>
    <t>平庄镇五支箭村一组和二组饮水安全保障工程</t>
  </si>
  <si>
    <t>安全饮水</t>
  </si>
  <si>
    <t>平庄镇五支箭村</t>
  </si>
  <si>
    <t>2026年1月1日至2026年12月1日</t>
  </si>
  <si>
    <t>平庄镇</t>
  </si>
  <si>
    <t>新建水源井1座，配套建设井房1座，铺设供水管路及入户管路1.3万米，建设水表井、检修井、排气井38个。</t>
  </si>
  <si>
    <t>区农牧局、区水利局</t>
  </si>
  <si>
    <t>项目建成后一是改善饮水，避免因安全饮水致贫。二是降低村集体饮水维修成本，实现集体经济开源节流。三是提升群众幸福感和满意度。</t>
  </si>
  <si>
    <t>项目由平庄镇人民政府组织实施，上级财政资金形成的固定资产归五支箭村集体所有。一是彻底解决五支箭村一组和二组人饮工程运行年限长，管道、设备老化严重的问题。二是该项目建成后可以改善五支箭村一组和二组村民650人生活条件，提高了农村人民群众的健康水平和生活质量；三是可以进一步发展庭院经济、设施农业，促进了脱贫致富，并调整农村产业结构，促进农村牧区经济发展。</t>
  </si>
  <si>
    <t>美丽河镇后美丽河村食用菌培育基地建设项目</t>
  </si>
  <si>
    <t>美丽河镇后美丽河村</t>
  </si>
  <si>
    <t>2026年4月1日至11月30日</t>
  </si>
  <si>
    <t>美丽河镇</t>
  </si>
  <si>
    <t>建设智慧食用菌培育车间30栋及配套基础设施，采用钢结构的配备保温材料的形式，单栋占地面积36平方米。总占地面积3亩，在车间屋顶及周边空地安装500kW分布式光伏组件，采用高效单晶硅电池板，总面积10亩。</t>
  </si>
  <si>
    <t>（一）经济效益：项目建成后，每年按照财政帮扶资金投入的4%收取收益金。
（二）社会效益：带动就业，可提供40个就业岗位。带动周边农户合作社发展食用菌种植，增加农户收入。
（三）生态效益：降低二氧化碳排放，节约能源。</t>
  </si>
  <si>
    <r>
      <rPr>
        <sz val="18"/>
        <rFont val="仿宋_GB2312"/>
        <charset val="134"/>
      </rPr>
      <t>1.资产权属：财政帮扶资金形成的资产归美丽河镇后美丽河村集体所有。
2.订单农业：带动农户发展食用菌种植，与农户签订保底收购协议，通过高于市场价收购，降低农户市场风险。
3.托管服务：为农户提供菌棒供应。技术指导。冷链物流等全链条服务。
4.安置就业：优先雇佣脱贫户监测户，可安置脱贫户及监测户20人就业，户均增收8000元</t>
    </r>
    <r>
      <rPr>
        <sz val="18"/>
        <color rgb="FFFF0000"/>
        <rFont val="仿宋_GB2312"/>
        <charset val="134"/>
      </rPr>
      <t>。</t>
    </r>
    <r>
      <rPr>
        <sz val="18"/>
        <rFont val="仿宋_GB2312"/>
        <charset val="134"/>
      </rPr>
      <t xml:space="preserve">
5.收益金使用：用于开发公益性岗位、直补到户、村集体公益事业、人居环境整治、壮大村集体经济等</t>
    </r>
  </si>
  <si>
    <t>美丽河镇前美丽河村农畜产品深加工项目</t>
  </si>
  <si>
    <t>美丽河镇前美丽河村</t>
  </si>
  <si>
    <t>2026年1月1日至12月30日</t>
  </si>
  <si>
    <r>
      <rPr>
        <sz val="18"/>
        <rFont val="仿宋_GB2312"/>
        <charset val="134"/>
      </rPr>
      <t>新建厂房单体建筑面积1500</t>
    </r>
    <r>
      <rPr>
        <sz val="18"/>
        <rFont val="宋体"/>
        <charset val="134"/>
      </rPr>
      <t>㎡</t>
    </r>
    <r>
      <rPr>
        <sz val="18"/>
        <rFont val="仿宋_GB2312"/>
        <charset val="134"/>
      </rPr>
      <t>，年生产肉类深加工熟制产品1000吨。配套相关水电和蒸煮、包装等生产设备，建筑材料为钢结构。</t>
    </r>
  </si>
  <si>
    <t>（一）经济效益：项目建成后，每年按照财政帮扶资金投入的4%收取收益金。（二）社会效益：通过深加工，将农畜产品转化为高附加值的产品，如乳制品、肉制品、果蔬制品等。 通过深加工，提高农畜产品的市场竞争力，从而增加农民的收入。通过深加工，推动农业产业化，实现农业生产、加工、销售一体化。</t>
  </si>
  <si>
    <t>1.资产权属：财政帮扶资金形成的资产归美丽河镇前美丽河村集体所有。
2. 提供技术培训：通过提供技术培训，提高农民的深加工技术，提高农畜产品的附加值。
3. 提供就业岗位：通过开发公益性岗位及安置就业，覆盖前美丽河村脱贫户及监测户8户22人，预计可户均增收8000元。
4.项目收益金投向：因地制宜的对美丽河镇前美丽河村建档立卡脱贫人口8户22人设立健康保障、财产保障、教育保障、收入保障措施。支持贫困种养植户的生产发展、基础设施建设等，推动当地农业产业的整体发展。</t>
  </si>
  <si>
    <t>美丽河镇四家村蛋鸡养殖基地二期建设项目</t>
  </si>
  <si>
    <t>土特产</t>
  </si>
  <si>
    <t>美丽河镇四家村</t>
  </si>
  <si>
    <t>2026年8月1日至11月31日</t>
  </si>
  <si>
    <t>美丽河镇人民政府</t>
  </si>
  <si>
    <t>建设鸡舍2栋，及其配套设施，预计总投资580万元；其中产蛋鸡舍占地1936.14平方米（长*宽105.8*18.3 檐高8.5 脊高10.1）；雏鸡舍占地1844.64平方米（长*宽100.8*18.3 檐高6.9 脊高8.9）。</t>
  </si>
  <si>
    <t>经济效益：项目建成后每年按照财政帮扶资金投入的4%收取收益金。同时壮大村集体经济。社会效益：项目建成收效后，因地制宜的对美丽河镇四家村建档立卡脱贫人口3户8人和监测人口1户1人（包括边缘户、脱贫不稳定户和突发严重困难户）设立健康保障、财产保障、教育保障、收入保障措施，通过开发公益岗、直补到户补贴和大病重病救助等措施，巩固拓展脱贫攻坚成果，防止致贫返贫，同时可安置就业40余人。带动周边蛋鸡养殖特色产业发展，提供鸡雏，为养殖户提供免费技术培训和指导，可带动农户人均增收2万元，拓宽农户增收渠道。</t>
  </si>
  <si>
    <t>1.资产权属：项目形成的资产归美丽河镇四家村村集体所有。
2.运营模式：建立公司+农户的合作机制，推广养、产、销“一条龙”模式，助销农户鸡蛋，同时以不低于市场价格收购农户玉米，生产绿色有机饲料，引领蛋鸡产业养+销模式，起到行业内试验示范作用，充分发挥蛋鸡产业联农带农富农作用，促进脱贫人口增收，巩固拓展脱贫攻坚成果，助力产业振兴。
3.带动农户发展生产情况：为养殖户提供免费技术培训和指导，带动周边蛋鸡养殖产业发展。
4.吸纳劳动力务工就业情况：项目建成后，辐射全镇人口安排就业岗位，优先安置有就业意愿且符合条件的脱贫户和监测人口就业。
5.资产收益情况：每年按照财帮扶接资金投入的4%收取收益金。
6.项目收益金投向：因地制宜的对美丽河镇四家村脱贫人口3户8人和监测人口1户1人（包括边缘户、脱贫不稳定户和突发严重困难户）设立健康保障、财产保障、教育保障、收入保障措施。</t>
  </si>
  <si>
    <t>美丽河镇四家村蛋鸡养殖基地配套设施建设
项目</t>
  </si>
  <si>
    <t>2026年8月1日至2026年11月30日</t>
  </si>
  <si>
    <t>项目购置设备8项，其中禽用笼具设备为122.35万元、禽用集蛋分蛋设备20.26万元、蛋禽用电气控制设备20.18万元、禽用环境控制设备15.81万元、禽用喂料设备12.89万元、禽用饮水设备7.73万元、禽用送料设备5.24万元、禽用刮粪清粪设备3.54万元，预计总投资208万元。</t>
  </si>
  <si>
    <t>经济效益：项目建成后每年按照财政帮扶资金投入的4%收取收益金。同时壮大村集体经济。社会效益：项目建成收效后，因地制宜的对美丽河镇四家村建档立卡脱贫人口3户8人和监测人口1户1人（包括边缘户、脱贫不稳定户和突发严重困难户）设立健康保障、财产保障、教育保障、收入保障措施，通过开发公益岗、直补到户补贴和大病重病救助等措施，巩固拓展脱贫攻坚成果，防止致贫返贫，同时可安置就业10余人。带动周边蛋鸡养殖特色产业发展，提供鸡雏，为养殖户提供免费技术培训和指导，可带动农户人均增收2万元，拓宽农户增收渠道。</t>
  </si>
  <si>
    <t>1.资产权属：项目形成的资产归美丽河镇四家村村集体所有。
2.运营模式：建立公司+农户的合作机制，推广养、产、销“一条龙”模式，助销农户鸡蛋，同时以不低于市场价格收购农户玉米，生产绿色有机饲料，引领蛋鸡产业养+销模式，起到行业内试验示范作用，充分发挥蛋鸡产业联农带农富农作用，促进脱贫人口增收，巩固拓展脱贫攻坚成果，助力产业振兴。
3.带动农户发展生产情况：为养殖户提供免费技术培训和指导，带动周边蛋鸡养殖产业发展。
4.吸纳劳动力务工就业情况：项目建成后，辐射全镇人口安排就业岗位，优先安置有就业意愿且符合条件的脱贫户和监测人口就业。
5.资产收益情况：每年按照财政常态化帮扶资金投入的4%收取收益金。
6.项目收益金投向：因地制宜的对美丽河镇四家村脱贫人口3户8人和监测人口1户1人（包括边缘户、脱贫不稳定户和突发严重困难户）设立健康保障、财产保障、教育保障、收入保障措施。</t>
  </si>
  <si>
    <t>元宝山镇木头沟村产业园设施农业提质增效建设项目</t>
  </si>
  <si>
    <t>改建</t>
  </si>
  <si>
    <t>元宝山镇木头沟村</t>
  </si>
  <si>
    <t>2026年5月1日至2026年8月31日</t>
  </si>
  <si>
    <t>元宝山镇</t>
  </si>
  <si>
    <t>本项目改造升级40栋暖棚，其中：长90米、宽8米30栋，长63米、宽8米10栋；新建给水管道1774.5米、场地硬化688.75平方米、排水沟825米。</t>
  </si>
  <si>
    <t>项目建成后，暖棚保温、保湿、通风性能显著提升，每年按照财政常态化资金投入的4%收取收益金（随政策调整），蔬菜产量提高 30%，品质提升使售价增加 10%。加固和保温升级可延长生产周期，实现错峰上市，进一步提升产品附加值。项目建设完成后，带动就业 10人。</t>
  </si>
  <si>
    <t>1.资产权属：项目由元宝山镇人民政府组织实施，财政常态化资金形成的固定资产归木头沟村集体经济组织所有所有。
2.运营模式：发包租赁经营
3.带动农户生产发展情况：项目建设能有效发展集体产业，积累集体资本，促进团结带领村民进一步加快推进乡村振兴建设；
4.吸纳劳动力务工就业情况：可有效带动就业困难群体和村民就业，增加农民收入。项目建设完成后，带动就业 10人。
5.资产收益情况：每年按照不低于投入财政帮扶资金4%的标准收取收益金。</t>
  </si>
  <si>
    <t>元宝山镇建昌营村果蔬加工产业发展项目</t>
  </si>
  <si>
    <t>元宝山镇建昌营村</t>
  </si>
  <si>
    <t>2026年7月至2026年12月31日</t>
  </si>
  <si>
    <t>1.番茄酱、果汁、叶菜烘干设备各1套
2.砖混结构1000平方米生产车间1栋、1000平方米库房1栋
3.道路硬化1000平方米及水、电等其他配套基础设施。</t>
  </si>
  <si>
    <t>项目建成后，每年按照财政常态化资金投入的4%收取收益金（随政策调整）,村集体经济收入持续增加，增加经济效益30万元，带动就业10人每人年增加收入12000元，有能力对困难党员群众进行临时性救助，对村组公益事业及基础设施建设每年提高到不低于15万元投入，不断改善村庄居住环境。</t>
  </si>
  <si>
    <t>1.资产权属：项目由元宝山镇人民政府组织实施，财政常态化资金形成的固定资产归建昌营村集体经济组织所有。
2.运营模式：直接经营
3.带动农户生产发展情况：项目建设能有效发展集体产业，积累集体资本，促进团结带领村民进一步加快推进乡村振兴建设；可有效带动带动就业困难群体和村民就业，增加农民收入。
4.吸纳劳动力务工就业情况：项目建设完成后，带动就业10人每人年增加收入12000元。
5.资产收益情况：每年按照不低于投入财政帮扶资金4%的标准收取收益金。
6.其他带动情况：通过科技创新、示范、辐射和推广，促进区域农业结构调整和产业升级。</t>
  </si>
  <si>
    <t>王家店村冷库建设项目</t>
  </si>
  <si>
    <t>元宝山镇王家店村</t>
  </si>
  <si>
    <t>为盘活我村闲置农贸市场，预建设冷库2300平方米，其中冷冻库1300平方米，保鲜库1000平方米。</t>
  </si>
  <si>
    <t>项目建成后，能给元宝山镇山上市场附近的冷冻、保鲜产品提供方便的仓储，为集体经济实现增收，每年按照财政常态化资金投入的4%收取收益金,村集体经济收入得到增加，增加经济效益10万元，可安排村民就业2人，每人增加收入3万元，</t>
  </si>
  <si>
    <t>1.资产权属：项目由元宝山镇人民政府组织实施，财政常态化资金形成的固定资产归王家店村集体经济组织所有。
2.运营维护：租赁经营
3.生产发展情况：项目建设能有效发展集体产业，积累集体资本，带领村民进一步加快推进乡村振兴建设；可有效带动带动就业困难群体和村民就业，增加集体收入。
4.吸纳劳动力务工就业情况：项目建设完成后，带动就业2人每人年增加收入3万元
5.资产收益情况：每年按照不低于投入财政帮扶资金4%的标准收取收益金.</t>
  </si>
  <si>
    <t>元宝山区五镇一乡环卫一体化项目</t>
  </si>
  <si>
    <t>元宝山区64个行政村</t>
  </si>
  <si>
    <t>2026年1月1日至2026年12月31日</t>
  </si>
  <si>
    <t>赤峰市元宝山区城市管理综合行政执法局</t>
  </si>
  <si>
    <t>元宝山区五镇一乡，64个行政村的道路清扫保洁，垃圾收集清运，公共厕所管理等。</t>
  </si>
  <si>
    <t>1.解决元宝山区垃圾处理问题。
2.改善农村人居环境卫生条件。</t>
  </si>
  <si>
    <t>元宝山镇人居环境整治基础设施提升项目</t>
  </si>
  <si>
    <t>1、全镇共计建设垃圾池51个，垃圾桶982个；
2、行政村
建昌营村建单池8个，规格长3.2米、宽1.5米、高1.2米、池子口宽2.2米、三七墙、底15公分混凝土、垃圾池子墙角加钢筋。
松木头沟建单池5个，长5米、宽4米，高1.2米，底15公分混凝土，垃圾池子墙角加钢筋。
八家村建单池2个；长5米、宽4米、三七墙、高1.2米、底15公分混凝土，垃圾池子墙角加钢筋。
长胜新建1个垃圾池子；长6米、宽2米、三七墙、高1.2米、底15公分混凝土，垃圾池子墙角加钢筋。
3、自然村
刘家店村的张家沟组新建3个垃圾池子；长6米、宽4米、三七墙、高1.2米、底15公分混凝土，垃圾池子墙角加钢筋。五分地组新建垃圾池子3个长6米、宽4米、三七墙、高1.2米、底15公分混凝土，垃圾池子墙角加钢筋。
王家店新建10个垃圾池子；长4米、宽3米、三七墙、高1.2米、底15公分混凝土，垃圾池子墙角加钢筋。
木头沟村扇子沟1个、木头沟5个，长4米、宽6米、高1.2米。
松木头沟北洼新建1个垃圾池子，长5米，宽4米，高1.2米，底15公分混泥土，垃圾池子墙角加钢筋。
南庙、1、工程说明：每个垃圾池基础为0.2米厚，毛石混凝土，尺寸为垃圾池侧多0.2米；2、垃圾池标准：①高度为1.5米，宽度为5米，长度为3米②高度为1.5米，长度为5米，宽度为5米。3、垃圾池子后面墙2个墙角为钢筋混凝土，每5层砖放一层角的拉接筋；4、垃圾池子厚度为0.37米，内外抹灰。兰家洼1个高1.5米，长5米，宽5米；1个高1.5米，长5米，宽3米；前五家1个高1.5米，长5米，宽5米；中五家1个高1.5米，长5米，宽5米。
玉皇村一组新建2个垃圾池子；二组新建1个垃圾池子；四组新建1个垃圾池子；4、五组新建1个垃圾池子；六组新建1个垃圾池子；长6米、宽4米、三七墙、高1.2米、底20公分混凝土，垃圾池子墙角加钢筋。
长胜村马家营新建2个垃圾池子；水泉沟新建1个垃圾池子长6米、宽4米、三七墙、高1.2米、底15公分混凝土，垃圾池子墙角加钢筋。
4、垃圾桶
八家村按需新购置户外环卫垃圾桶240L带盖带轮100个。
哈拉卜吐村（共7个村民组）：合计需要120个成品垃圾桶（容量：240升、规格：长73cm*宽58cm*高107cm）。
建昌营村小区新增塑料垃圾桶30个。
马架子村四个村民小组增设垃圾箱130个，其中东山40个，杨家店30个，小半排20个，水泉40个。
塔卜乌苏村需要新采购垃圾桶200个（新村80个、上店村40个、还苏沟村40个、乍苏台村40个）规格240L（长70*宽55*高95）。
四道井子村新采购垃圾桶200个。
新地村需要新采购垃圾桶200个
四合村铁制垃圾箱2个。</t>
  </si>
  <si>
    <t>通过新建垃圾池、新增垃圾桶，完善垃圾收运处置体系，实现村内生活垃圾定点投放、及时清运，彻底解决垃圾乱堆乱倒问题，全面提升村容村貌，改善村民生产生活条件。</t>
  </si>
  <si>
    <t>新建垃圾池及新增垃圾桶形成的资产归村集体经济组织所有。村集体负责设施的日常管护和维修更换，确保设施长期正常使用，避免“重建轻管”。</t>
  </si>
  <si>
    <t>风水沟镇整镇村居环境卫生提升工程项目</t>
  </si>
  <si>
    <t>风水沟镇兴隆坡村、庄头营子村、哈拉木头村、大北海村、风水沟村、湛家窝铺村、下坎子村</t>
  </si>
  <si>
    <t>1.项目计划总投资24.169万元，其中区本级乡村振兴资金21万元，自筹资金3.169万元，在全镇新建垃圾池18个，垃圾桶503个。
2.兴隆坡村：自然村建设垃圾池1个（五组1个），规格：5立，四面铁皮箱，铁皮5mm厚，铁皮非焊接面要求卷边，以防磕碰割伤；垃圾桶87个，规格240L。
3.庄头营子村：自然村建设垃圾池4个（北鑫庄1个，张家营子山下1个，土城子2个），规格：5立，四面铁皮箱，四面铁皮箱，铁皮5mm厚，铁皮非焊接面要求卷边，以防磕碰割伤；垃圾桶79个，规格240L。
4.哈拉木头村：自然村建设垃圾池3个（山湾子1个，四组1个，五、七组共用一个），规格：5立，四面铁皮箱，铁皮5mm厚，铁皮非焊接面要求卷边，以防磕碰割伤；垃圾桶43个，规格240L。
5.大北海村：自然村建设垃圾池2个（连家窝铺1个，后营子1个），规格：5立，四面铁皮箱，铁皮5mm厚，铁皮非焊接面要求卷边，以防磕碰割伤；垃圾桶82个，规格240L。
6.风水沟村：自然村建设垃圾池3个（一组1个，二组2个），规格：5立，四面铁皮箱，铁皮5mm厚，铁皮非焊接面要求卷边，以防磕碰割伤；垃圾桶91个，规格240L。
7.湛家窝铺村：自然村建设垃圾池1个（三组1个），规格：5立，四面铁皮箱，铁皮5mm厚，铁皮非焊接面要求卷边，以防磕碰割伤；垃圾桶15个，规格240L。
8.下坎子村：自然村建设垃圾池4个（三、七组共用1个，四、五组共用1个，六组1个，老公营子1个），规格：5立，四面铁皮箱，铁皮5mm厚，铁皮非焊接面要求卷边，以防磕碰割伤；垃圾桶106个，规格240L。</t>
  </si>
  <si>
    <t>经济效益：此项目属于公益性基础设施项目，不直接产生经营性经济效益，但可通过改善人居环境，为镇域特色农业、乡村文旅产业发展营造良好环境，间接带动产业增值、农户增收，助力村集体经济稳定发展。社会效益：项目建成后可补齐全镇村居垃圾收集处置设施短板，完善“户分类、村收集”的垃圾处置体系，从根源上解决村居垃圾乱堆乱放问题，改善全镇9569名常住人口的生活环境，降低疾病传播风险，保障群众身体健康，有效提升群众生活满意度和幸福感，同时带动群众逐步形成维护公共环境卫生的良好生活习惯，夯实乡村振兴的环境基础。生态效益：项目的实施能够减少垃圾随意堆放对土壤、水体的污染，有效降低农村面源污染，保护镇域生态环境，助力打造干净整洁、生态宜居的美丽乡村，推动风水沟镇绿色可持续发展。可持续影响：项目建成后，我镇将建立专人管护机制，明确镇、村、户三级环境卫生管护责任，定期对设施进行维护修缮，保障项目设施能够长期稳定发挥作用，持续改善全镇人居环境。</t>
  </si>
  <si>
    <t>项目建成后，形成的固定资产归各行政村村集体所有，由各行政村进行后续管护。联农带农方面，本项目建成后，设置公益性保洁岗位，优先吸纳符合条件的监测对象、脱贫劳动力参与镇域村居环境卫生保洁工作，带动脱贫人口和监测对象稳定就业增收。同时，项目通过完善人居环境卫生基础设施，改善镇域发展环境，可间接带动全镇特色产业发展，全镇所有受益常住人口都能共享项目建设成果，整体提升群众生活品质，巩固拓展脱贫攻坚成果，全面推进乡村振兴。</t>
  </si>
  <si>
    <t>美丽河镇人居环境整治项目</t>
  </si>
  <si>
    <t>项目总投资23万元，其中上级资金21万元，自筹2万元，拟建设标准化生活垃圾收集池3座，建设标准化建筑垃圾收集池13座。
青山村：行政村建筑垃圾池2座，规格：6米*8米*1.2米；自然村山湾子：建筑垃圾池1座，规格：6米*8米*1.2米。
后美丽河村；行政村建筑垃圾池2座，规格：6米*8米*1.2米；自然村冷水塘：生活垃圾池3座，规格：4米*2.5米*1m；建筑垃圾池1座，规格：6米*8米*1.2米。
新安屯：行政村建筑垃圾池1座，规格：6米*8米*1.2米；自然村朝阳沟：建筑垃圾池1座，规格：6米*8米*1.2米。
前美丽河村：行政村建筑垃圾池1座，规格：6米*8米*1.2米；自然村骆驼营子：建筑垃圾池2座，规格：6米*8米*1.2米。
四家村：建筑垃圾池2座，规格：6米*8米*1.2米。</t>
  </si>
  <si>
    <t>经济效益：项目建成后，有效降低垃圾转运处理成本，改善农村生产生活环境，为发展乡村旅游、特色农业等产业创造良好的环境基础，间接促进农民增收。社会效益：项目覆盖美丽河镇全镇各村，受益人口覆盖全镇。通过建设标准化垃圾收集设施，有效改善农村人居环境，提升群众生活质量和健康水平，增强群众获得感和幸福感。同时，项目实施过程中需要大量劳动力，包括建筑施工、材料供应等方面会创造众多就业岗位，缓解就业压力生态效益：项目通过规范垃圾收集行为，减少垃圾露天堆放和随意倾倒，有效降低土壤和水体污染风险，改善农村生态环境，符合环保要求。</t>
  </si>
  <si>
    <t>产权归属项目形成的资产归项目建设地点所属村集体所有，不产生直接经济收益，以社会效益和生态效益为主。联农带农机制项目建成后，优先吸纳脱贫人口和监测对象参与垃圾池日常管护和保洁清运工作，通过设置公益性岗位带动困难群众就近就业、稳定增收。项目实施将有效改善全镇各村生活垃圾收集处理条件，提升人居环境质量，直接惠及全镇常住人口。同时，结合村庄清洁行动和"门前三包"制度，引导农户养成良好卫生习惯，激发群众参与人居环境整治的内生动力，形成共建共享的长效管护格局。</t>
  </si>
  <si>
    <t>小五家乡人居环境整治基础设施提升项目</t>
  </si>
  <si>
    <t>小五家乡新井子村、小五家村、老西营子村、大营子村、谢家营子村、大金沟村</t>
  </si>
  <si>
    <t>全乡共计建设规格4米*6米垃圾池2个，规格240L垃圾桶518个。
1、小五家村：共计建设规格240L垃圾桶100个。其中，下洼垃圾桶桶29个；干沟子垃圾桶20个；东荒垃圾桶47个；西荒垃圾桶4个。
2、大营子村：共计建设规格240L垃圾桶100个。其中，东北沟垃圾桶12个；正北沟垃圾桶6个；塔子后垃圾桶12个；黄土梁子垃圾桶20个；周家窝铺垃圾桶25个；山嘴子垃圾桶25个。
3、新井子村：共计建设规格240L垃圾桶100个。其中，新井子垃圾桶15个；前房身垃圾桶10个；袁营子垃圾桶15个；柳树底垃圾桶10个；河南营子垃圾桶22个；双庙垃圾桶23个；魏营子垃圾桶5个。
4、大金沟村：共计建设规格4米*6米垃圾池1个，规格240L垃圾桶58个。其中，杨树洼垃圾桶12 个；郭家梁垃圾桶8个；上窑沟垃圾桶7个；中窑沟建设垃圾池1个，垃圾桶17个；二十里铺垃圾桶9个，董家沟垃圾桶5个。
5、老西营子村：共计建设规格240L垃圾桶100个。其中，红塔东垃圾桶5个；红塔西垃圾桶5个；大红塔垃圾桶10个；老西营子垃圾桶10个；三家垃圾桶15个；高家台子垃圾桶15个；邱东垃圾桶20个；邱西垃圾桶20个。
6、谢家营子村：共计建设规格4米*6米垃圾池1个，规格240L垃圾桶60个。其中，瓦房东垃圾桶14个；瓦房西垃圾桶13个；董营子垃圾桶13个；房身建设垃圾池1个，垃圾桶10个；马营子垃圾桶5个；乌兰乌苏垃圾桶5个。</t>
  </si>
  <si>
    <t>1.项目建成后形成的公益性资产归小五家乡各村集体所有。
2.项目建成后，辖区内常住农村受益人口2679人，其中脱贫人口352人。补齐各村生活垃圾收集基础设施短板，完善户收集、村转运环卫运行体系，彻底解决村内生活垃圾乱堆乱放、收纳点位不足、老旧环卫设施破损失效等现实问题。
3.项目形成的资产归村集体管护，管护经费由相应村负责。</t>
  </si>
  <si>
    <t>1.项目建成后，形成的公益性资产归小五家乡各村集体所有，严格按照帮扶（扶贫）资产管理相关要求进行确权登记；
2.项目建成后，辖区内常住农村受益人口2679人，其中脱贫人口352人。补齐各村生活垃圾收集基础设施短板，完善户收集、村转运环卫运行体系，彻底解决村内生活垃圾乱堆乱放、收纳点位不足、老旧环卫设施破损失效等现实问题。
3.受益人口满意度达到95%以上。</t>
  </si>
  <si>
    <t>平庄镇人居环境整治基础设施提升项目</t>
  </si>
  <si>
    <t>在全镇新建标准化垃圾堆放点98个（其中8m×2m×1.7m规格41个，5m×3m×1.2m规格57个），配置垃圾桶210个，设置垃圾点标识标牌105个。
1.黄安铺村：新建8m×2m×1.7m规格垃圾堆放点4个，5m×3m×1.2m规格5个，配置垃圾桶19个，设置标识标牌11个。
2.兴隆庄村：新建8m×2m×1.7m规格垃圾堆放点5个，5m×3m×1.2m规格4个，配置垃圾桶24个，设置标识标牌12个。
3.马架子村：新建8m×2m×1.7m规格垃圾堆放点4个，5m×3m×1.2m规格5个，配置垃圾桶18个，设置标识标牌9个。
4.太平地村：新建8m×2m×1.7m规格垃圾堆放点2个，5m×3m×1.2m规格4个，配置垃圾桶12个，设置标识标牌6个。
5.山前村：新建8m×2m×1.7m规格垃圾堆放点1个，5m×3m×1.2m规格1个，配置垃圾桶6个，设置标识标牌3个。
6.新景村：新建8m×2m×1.7m规格垃圾堆放点1个，5m×3m×1.2m规格2个，配置垃圾桶7个，设置标识标牌4个。
7.青山村：新建8m×2m×1.7m规格垃圾堆放点1个，5m×3m×1.2m规格1个，配置垃圾桶3个，设置标识标牌1个。
8.向阳村：新建8m×2m×1.7m规格垃圾堆放点2个，5m×3m×1.2m规格4个，配置垃圾桶12个，设置标识标牌6个。
9.五支箭村：新建8m×2m×1.7m规格垃圾堆放点2个，5m×3m×1.2m规格2个，配置垃圾桶9个，设置标识标牌5个。
10.毛家窝铺村：新建8m×2m×1.7m规格垃圾堆放点1个，5m×3m×1.2m规格1个，配置垃圾桶4个，设置标识标牌2个。
11.北七家村：新建8m×2m×1.7m规格垃圾堆放点3个，5m×3m×1.2m规格4个，配置垃圾桶15个，设置标识标牌8个。
12.前七家村：新建8m×2m×1.7m规格垃圾堆放点1个，5m×3m×1.2m规格1个，配置垃圾桶6个，设置标识标牌3个。
13.岭上村：新建8m×2m×1.7m规格垃圾堆放点1个，5m×3m×1.2m规格1个，配置垃圾桶3个，设置标识标牌1个。
14.大三家村：新建8m×2m×1.7m规格垃圾堆放点1个，5m×3m×1.2m规格1个，配置垃圾桶3个，设置标识标牌0个。
15.水源村：新建8m×2m×1.7m规格垃圾堆放点1个，5m×3m×1.2m规格1个，配置垃圾桶2个，设置标识标牌0个。
16.马蹄营子村：新建8m×2m×1.7m规格垃圾堆放点3个，5m×3m×1.2m规格4个，配置垃圾桶13个，设置标识标牌7个。
17.下荒村：新建8m×2m×1.7m规格垃圾堆放点1个，5m×3m×1.2m规格1个，配置垃圾桶4个，设置标识标牌2个。
18.敖汉窝铺村：新建8m×2m×1.7m规格垃圾堆放点1个，5m×3m×1.2m规格2个，配置垃圾桶6个，设置标识标牌3个。
19.东六家村：新建8m×2m×1.7m规格垃圾堆放点1个，5m×3m×1.2m规格7个，配置垃圾桶18个，设置标识标牌9个。
20.什二脑村：新建8m×2m×1.7m规格垃圾堆放点2个，5m×3m×1.2m规格1个，配置垃圾桶7个，设置标识标牌4个。
21.新房身村：新建8m×2m×1.7m规格垃圾堆放点0个，5m×3m×1.2m规格2个，配置垃圾桶4个，设置标识标牌2个。
22.前进村：新建8m×2m×1.7m规格垃圾堆放点1个，5m×3m×1.2m规格1个，配置垃圾桶6个，设置标识标牌3个。
23.孤山子村：新建8m×2m×1.7m规格垃圾堆放点1个，5m×3m×1.2m规格1个，配置垃圾桶3个，设置标识标牌1个。
24.山嘴子村：新建8m×2m×1.7m规格垃圾堆放点1个，5m×3m×1.2m规格1个，配置垃圾桶6个，设置标识标牌3个。</t>
  </si>
  <si>
    <t>项目建成后可补齐平庄镇各村垃圾收集设施短板，完善“户分类、村收集”的垃圾处置体系，解决垃圾乱堆乱放问题，改善项目村常住人口生活环境，降低疾病传播风险，提升群众生活满意度。</t>
  </si>
  <si>
    <t>（一）项目建成后，形成的公益性资产归项目建设地点所属村集体所有，严格按照帮扶资产管理相关要求进行确权登记。资产由资产所属村自行管护，管护经费由资产所属村的收益金或镇级统筹的收益金落实。
（二）项目建成后，辖区内常住农村受益人口17392户42735人，补齐各村生活垃圾收集基础设施短板，完善户收集、村转运环卫运行体系，彻底解决村内生活垃圾乱堆乱放、收纳点位不足、老旧环卫设施破损失效等现实问题。
（三）受益人口满意度达到90%以上。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</si>
</sst>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1"/>
      <color theme="1"/>
      <name val="宋体"/>
      <charset val="134"/>
      <scheme val="minor"/>
    </font>
    <font>
      <sz val="14"/>
      <color theme="1"/>
      <name val="仿宋_GB2312"/>
      <charset val="134"/>
    </font>
    <font>
      <sz val="11"/>
      <color rgb="FF000000"/>
      <name val="宋体"/>
      <charset val="134"/>
    </font>
    <font>
      <sz val="11"/>
      <name val="宋体"/>
      <charset val="134"/>
      <scheme val="minor"/>
    </font>
    <font>
      <sz val="14"/>
      <color rgb="FF000000"/>
      <name val="宋体"/>
      <charset val="134"/>
    </font>
    <font>
      <sz val="18"/>
      <name val="宋体"/>
      <charset val="134"/>
      <scheme val="minor"/>
    </font>
    <font>
      <sz val="18"/>
      <color theme="1"/>
      <name val="宋体"/>
      <charset val="134"/>
      <scheme val="minor"/>
    </font>
    <font>
      <sz val="18"/>
      <color rgb="FFFF0000"/>
      <name val="宋体"/>
      <charset val="134"/>
      <scheme val="minor"/>
    </font>
    <font>
      <sz val="16"/>
      <color theme="1"/>
      <name val="宋体"/>
      <charset val="134"/>
      <scheme val="minor"/>
    </font>
    <font>
      <sz val="20"/>
      <name val="黑体"/>
      <charset val="134"/>
    </font>
    <font>
      <b/>
      <sz val="11"/>
      <name val="宋体"/>
      <charset val="134"/>
    </font>
    <font>
      <b/>
      <sz val="11"/>
      <name val="宋体"/>
      <charset val="134"/>
      <scheme val="minor"/>
    </font>
    <font>
      <sz val="14"/>
      <name val="仿宋_GB2312"/>
      <charset val="134"/>
    </font>
    <font>
      <b/>
      <sz val="18"/>
      <name val="宋体"/>
      <charset val="134"/>
    </font>
    <font>
      <sz val="18"/>
      <name val="仿宋_GB2312"/>
      <charset val="134"/>
    </font>
    <font>
      <sz val="18"/>
      <color theme="1"/>
      <name val="仿宋_GB2312"/>
      <charset val="134"/>
    </font>
    <font>
      <sz val="18"/>
      <name val="宋体"/>
      <charset val="134"/>
    </font>
    <font>
      <sz val="9"/>
      <name val="仿宋_GB2312"/>
      <charset val="134"/>
    </font>
    <font>
      <sz val="18"/>
      <color rgb="FFFF0000"/>
      <name val="宋体"/>
      <charset val="134"/>
    </font>
    <font>
      <sz val="16"/>
      <name val="仿宋_GB2312"/>
      <charset val="134"/>
    </font>
    <font>
      <sz val="16"/>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FF0000"/>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3" borderId="11"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2" applyNumberFormat="0" applyFill="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8" fillId="0" borderId="0" applyNumberFormat="0" applyFill="0" applyBorder="0" applyAlignment="0" applyProtection="0">
      <alignment vertical="center"/>
    </xf>
    <xf numFmtId="0" fontId="29" fillId="4" borderId="14" applyNumberFormat="0" applyAlignment="0" applyProtection="0">
      <alignment vertical="center"/>
    </xf>
    <xf numFmtId="0" fontId="30" fillId="5" borderId="15" applyNumberFormat="0" applyAlignment="0" applyProtection="0">
      <alignment vertical="center"/>
    </xf>
    <xf numFmtId="0" fontId="31" fillId="5" borderId="14" applyNumberFormat="0" applyAlignment="0" applyProtection="0">
      <alignment vertical="center"/>
    </xf>
    <xf numFmtId="0" fontId="32" fillId="6" borderId="16" applyNumberFormat="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0" fillId="0" borderId="0">
      <alignment vertical="center"/>
    </xf>
  </cellStyleXfs>
  <cellXfs count="80">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Border="1" applyAlignment="1">
      <alignment vertical="center"/>
    </xf>
    <xf numFmtId="0" fontId="2" fillId="2" borderId="0" xfId="0" applyFont="1" applyFill="1" applyBorder="1" applyAlignment="1">
      <alignment vertical="center"/>
    </xf>
    <xf numFmtId="0" fontId="2" fillId="0" borderId="0" xfId="0" applyFont="1" applyFill="1" applyAlignment="1">
      <alignment vertical="center"/>
    </xf>
    <xf numFmtId="0" fontId="3" fillId="0" borderId="0" xfId="0" applyFont="1" applyFill="1">
      <alignment vertical="center"/>
    </xf>
    <xf numFmtId="0" fontId="4" fillId="0" borderId="0" xfId="0" applyFont="1" applyFill="1" applyAlignment="1">
      <alignment vertical="center"/>
    </xf>
    <xf numFmtId="0" fontId="5" fillId="0" borderId="0" xfId="0" applyFont="1" applyFill="1">
      <alignment vertical="center"/>
    </xf>
    <xf numFmtId="0" fontId="6" fillId="0" borderId="0" xfId="0" applyFont="1" applyFill="1" applyAlignment="1">
      <alignment horizontal="center" vertical="center"/>
    </xf>
    <xf numFmtId="0" fontId="0" fillId="0" borderId="0" xfId="0" applyBorder="1">
      <alignment vertical="center"/>
    </xf>
    <xf numFmtId="0" fontId="6" fillId="0" borderId="0" xfId="0" applyFont="1" applyFill="1">
      <alignment vertical="center"/>
    </xf>
    <xf numFmtId="0" fontId="2" fillId="0" borderId="0" xfId="0" applyFont="1" applyFill="1" applyAlignment="1">
      <alignment horizontal="center" vertical="center"/>
    </xf>
    <xf numFmtId="0" fontId="7" fillId="0" borderId="0" xfId="0" applyFont="1" applyFill="1" applyAlignment="1">
      <alignment horizontal="center" vertical="center"/>
    </xf>
    <xf numFmtId="0" fontId="6" fillId="2" borderId="0" xfId="0" applyFont="1" applyFill="1">
      <alignment vertical="center"/>
    </xf>
    <xf numFmtId="0" fontId="8" fillId="0" borderId="0" xfId="0" applyFont="1" applyFill="1"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2" xfId="0" applyNumberFormat="1" applyFont="1" applyFill="1" applyBorder="1" applyAlignment="1">
      <alignment horizontal="left" vertical="center" wrapText="1"/>
    </xf>
    <xf numFmtId="176" fontId="11" fillId="0" borderId="2" xfId="49"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0" xfId="0" applyFont="1" applyFill="1" applyBorder="1" applyAlignment="1">
      <alignment horizontal="center" vertical="center" wrapText="1"/>
    </xf>
    <xf numFmtId="176" fontId="12" fillId="0" borderId="7" xfId="0" applyNumberFormat="1" applyFont="1" applyFill="1" applyBorder="1" applyAlignment="1">
      <alignment horizontal="center" vertical="center" wrapText="1"/>
    </xf>
    <xf numFmtId="0" fontId="12" fillId="0" borderId="7" xfId="0" applyFont="1" applyFill="1" applyBorder="1" applyAlignment="1">
      <alignment horizontal="center" vertical="center" wrapText="1"/>
    </xf>
    <xf numFmtId="176" fontId="12" fillId="0" borderId="2" xfId="49" applyNumberFormat="1" applyFont="1" applyFill="1" applyBorder="1" applyAlignment="1">
      <alignment horizontal="center" vertical="center" wrapText="1"/>
    </xf>
    <xf numFmtId="176" fontId="12" fillId="0" borderId="2" xfId="49" applyNumberFormat="1" applyFont="1" applyFill="1" applyBorder="1" applyAlignment="1">
      <alignment horizontal="left"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6" fillId="0" borderId="2" xfId="0" applyFont="1" applyBorder="1" applyAlignment="1">
      <alignment horizontal="center" vertical="center" wrapText="1"/>
    </xf>
    <xf numFmtId="0" fontId="5" fillId="0" borderId="2" xfId="0" applyFont="1" applyFill="1" applyBorder="1" applyAlignment="1">
      <alignment horizontal="center" vertical="center"/>
    </xf>
    <xf numFmtId="0" fontId="16" fillId="0" borderId="2" xfId="0" applyFont="1" applyFill="1" applyBorder="1" applyAlignment="1">
      <alignment horizontal="center" vertical="center"/>
    </xf>
    <xf numFmtId="0" fontId="15" fillId="0" borderId="2"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6" fillId="0" borderId="0" xfId="0" applyFont="1" applyFill="1" applyBorder="1" applyAlignment="1">
      <alignment horizontal="center" vertical="center"/>
    </xf>
    <xf numFmtId="0" fontId="17" fillId="0" borderId="0" xfId="0" applyFont="1" applyFill="1" applyBorder="1" applyAlignment="1">
      <alignment horizontal="center" vertical="center" wrapText="1"/>
    </xf>
    <xf numFmtId="0" fontId="6" fillId="0" borderId="2" xfId="0" applyFont="1" applyFill="1" applyBorder="1" applyAlignment="1">
      <alignment horizontal="center" vertical="center"/>
    </xf>
    <xf numFmtId="0" fontId="2" fillId="0" borderId="2" xfId="0" applyFont="1" applyFill="1" applyBorder="1" applyAlignment="1">
      <alignment vertical="center"/>
    </xf>
    <xf numFmtId="176" fontId="5" fillId="0" borderId="2" xfId="49" applyNumberFormat="1" applyFont="1" applyFill="1" applyBorder="1" applyAlignment="1">
      <alignment horizontal="center" vertical="center" wrapText="1"/>
    </xf>
    <xf numFmtId="0" fontId="18" fillId="0" borderId="0" xfId="0"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13" fillId="0" borderId="7"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9" fillId="0" borderId="7" xfId="0" applyFont="1" applyFill="1" applyBorder="1" applyAlignment="1">
      <alignment horizontal="left" vertical="center" wrapText="1"/>
    </xf>
    <xf numFmtId="0" fontId="5" fillId="0" borderId="7" xfId="0" applyFont="1" applyFill="1" applyBorder="1" applyAlignment="1">
      <alignment horizontal="center" vertical="center"/>
    </xf>
    <xf numFmtId="0" fontId="19" fillId="0" borderId="2" xfId="0" applyFont="1" applyFill="1" applyBorder="1" applyAlignment="1">
      <alignment horizontal="left" vertical="center" wrapText="1"/>
    </xf>
    <xf numFmtId="0" fontId="19" fillId="0" borderId="2" xfId="0" applyFont="1" applyFill="1" applyBorder="1" applyAlignment="1">
      <alignment horizontal="center" vertical="center" wrapText="1"/>
    </xf>
    <xf numFmtId="0" fontId="19" fillId="0" borderId="2" xfId="0" applyFont="1" applyFill="1" applyBorder="1" applyAlignment="1">
      <alignment horizontal="justify" vertical="center" wrapText="1"/>
    </xf>
    <xf numFmtId="0" fontId="20" fillId="0" borderId="2" xfId="0" applyFont="1" applyFill="1" applyBorder="1" applyAlignment="1">
      <alignment vertical="center"/>
    </xf>
    <xf numFmtId="0" fontId="20" fillId="0" borderId="2"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13" fillId="0"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6" fillId="0" borderId="6" xfId="0" applyFont="1" applyBorder="1" applyAlignment="1">
      <alignment horizontal="center" vertical="center" wrapText="1"/>
    </xf>
    <xf numFmtId="0" fontId="19" fillId="0" borderId="7" xfId="0" applyFont="1" applyFill="1" applyBorder="1" applyAlignment="1">
      <alignment horizontal="center" vertical="center" wrapText="1"/>
    </xf>
    <xf numFmtId="0" fontId="14" fillId="0" borderId="7" xfId="0" applyFont="1" applyFill="1" applyBorder="1" applyAlignment="1">
      <alignment horizontal="left" vertical="center" wrapText="1"/>
    </xf>
    <xf numFmtId="0" fontId="6" fillId="0" borderId="7"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Administrator\Desktop\2025&#24180;&#39033;&#30446;\&#26032;&#22686;&#21644;&#35843;&#25972;&#27719;&#25253;\&#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D39"/>
  <sheetViews>
    <sheetView tabSelected="1" view="pageBreakPreview" zoomScale="40" zoomScaleNormal="100" topLeftCell="A33" workbookViewId="0">
      <selection activeCell="J34" sqref="J34"/>
    </sheetView>
  </sheetViews>
  <sheetFormatPr defaultColWidth="9" defaultRowHeight="13.5"/>
  <cols>
    <col min="1" max="1" width="9.05833333333333" style="16" customWidth="1"/>
    <col min="2" max="2" width="17.2666666666667" style="1" customWidth="1"/>
    <col min="3" max="6" width="12.0416666666667" style="1" customWidth="1"/>
    <col min="7" max="7" width="22.8083333333333" style="1" customWidth="1"/>
    <col min="8" max="8" width="12.0416666666667" style="17" customWidth="1"/>
    <col min="9" max="9" width="12.0416666666667" style="1" customWidth="1"/>
    <col min="10" max="10" width="122.75" style="18" customWidth="1"/>
    <col min="11" max="11" width="13.125" style="1" customWidth="1"/>
    <col min="12" max="12" width="20" style="1" customWidth="1"/>
    <col min="13" max="13" width="14.375" style="1" customWidth="1"/>
    <col min="14" max="14" width="15" style="1" customWidth="1"/>
    <col min="15" max="15" width="11.7833333333333" style="1" customWidth="1"/>
    <col min="16" max="16" width="12.1333333333333" style="1" customWidth="1"/>
    <col min="17" max="17" width="11.25" style="1" customWidth="1"/>
    <col min="18" max="18" width="10.3083333333333" style="1" customWidth="1"/>
    <col min="19" max="19" width="7.125" style="16" customWidth="1"/>
    <col min="20" max="21" width="7.125" style="1" customWidth="1"/>
    <col min="22" max="22" width="12.5" style="1" customWidth="1"/>
    <col min="23" max="23" width="9" style="19" customWidth="1"/>
    <col min="24" max="24" width="79.6833333333333" style="19" customWidth="1"/>
    <col min="25" max="25" width="19.375" style="20" customWidth="1"/>
    <col min="26" max="26" width="145.625" style="18" customWidth="1"/>
    <col min="27" max="27" width="9.625" style="18" customWidth="1"/>
    <col min="28" max="16384" width="9" style="1"/>
  </cols>
  <sheetData>
    <row r="1" ht="22.5" spans="1:27">
      <c r="A1" s="9" t="s">
        <v>0</v>
      </c>
    </row>
    <row r="2" ht="43" customHeight="1" spans="1:27">
      <c r="A2" s="21" t="s">
        <v>1</v>
      </c>
      <c r="B2" s="21"/>
      <c r="C2" s="21"/>
      <c r="D2" s="21"/>
      <c r="E2" s="21"/>
      <c r="F2" s="21"/>
      <c r="G2" s="21"/>
      <c r="H2" s="21"/>
      <c r="I2" s="21"/>
      <c r="J2" s="21"/>
      <c r="K2" s="21"/>
      <c r="L2" s="21"/>
      <c r="M2" s="21"/>
      <c r="N2" s="21"/>
      <c r="O2" s="21"/>
      <c r="P2" s="21"/>
      <c r="Q2" s="21"/>
      <c r="R2" s="21"/>
      <c r="S2" s="21"/>
      <c r="T2" s="21"/>
      <c r="U2" s="21"/>
      <c r="V2" s="21"/>
      <c r="W2" s="21"/>
      <c r="X2" s="22"/>
      <c r="Y2" s="21"/>
      <c r="Z2" s="22"/>
      <c r="AA2" s="21"/>
    </row>
    <row r="3" ht="31" customHeight="1" spans="1:27">
      <c r="A3" s="23" t="s">
        <v>2</v>
      </c>
      <c r="B3" s="24" t="s">
        <v>3</v>
      </c>
      <c r="C3" s="24"/>
      <c r="D3" s="24"/>
      <c r="E3" s="24"/>
      <c r="F3" s="24"/>
      <c r="G3" s="24"/>
      <c r="H3" s="24"/>
      <c r="I3" s="24"/>
      <c r="J3" s="25"/>
      <c r="K3" s="26" t="s">
        <v>4</v>
      </c>
      <c r="L3" s="27"/>
      <c r="M3" s="27"/>
      <c r="N3" s="27"/>
      <c r="O3" s="27"/>
      <c r="P3" s="27"/>
      <c r="Q3" s="28"/>
      <c r="R3" s="23" t="s">
        <v>5</v>
      </c>
      <c r="S3" s="29" t="s">
        <v>6</v>
      </c>
      <c r="T3" s="29"/>
      <c r="U3" s="29"/>
      <c r="V3" s="29"/>
      <c r="W3" s="29"/>
      <c r="X3" s="30"/>
      <c r="Y3" s="29"/>
      <c r="Z3" s="30"/>
      <c r="AA3" s="31" t="s">
        <v>7</v>
      </c>
    </row>
    <row r="4" ht="27" customHeight="1" spans="1:27">
      <c r="A4" s="32"/>
      <c r="B4" s="23" t="s">
        <v>8</v>
      </c>
      <c r="C4" s="24" t="s">
        <v>9</v>
      </c>
      <c r="D4" s="24"/>
      <c r="E4" s="24"/>
      <c r="F4" s="23" t="s">
        <v>10</v>
      </c>
      <c r="G4" s="23" t="s">
        <v>11</v>
      </c>
      <c r="H4" s="23" t="s">
        <v>12</v>
      </c>
      <c r="I4" s="23" t="s">
        <v>13</v>
      </c>
      <c r="J4" s="23" t="s">
        <v>14</v>
      </c>
      <c r="K4" s="23" t="s">
        <v>15</v>
      </c>
      <c r="L4" s="24" t="s">
        <v>16</v>
      </c>
      <c r="M4" s="24"/>
      <c r="N4" s="24"/>
      <c r="O4" s="24"/>
      <c r="P4" s="24"/>
      <c r="Q4" s="24"/>
      <c r="R4" s="32"/>
      <c r="S4" s="31" t="s">
        <v>17</v>
      </c>
      <c r="T4" s="31"/>
      <c r="U4" s="31"/>
      <c r="V4" s="31"/>
      <c r="W4" s="31"/>
      <c r="X4" s="31" t="s">
        <v>18</v>
      </c>
      <c r="Y4" s="31" t="s">
        <v>19</v>
      </c>
      <c r="Z4" s="31" t="s">
        <v>20</v>
      </c>
      <c r="AA4" s="31"/>
    </row>
    <row r="5" ht="18" customHeight="1" spans="1:27">
      <c r="A5" s="32"/>
      <c r="B5" s="32"/>
      <c r="C5" s="23" t="s">
        <v>21</v>
      </c>
      <c r="D5" s="23" t="s">
        <v>22</v>
      </c>
      <c r="E5" s="23" t="s">
        <v>23</v>
      </c>
      <c r="F5" s="32"/>
      <c r="G5" s="32"/>
      <c r="H5" s="32"/>
      <c r="I5" s="32"/>
      <c r="J5" s="32"/>
      <c r="K5" s="32"/>
      <c r="L5" s="33" t="s">
        <v>24</v>
      </c>
      <c r="M5" s="33"/>
      <c r="N5" s="33"/>
      <c r="O5" s="33"/>
      <c r="P5" s="33"/>
      <c r="Q5" s="32" t="s">
        <v>25</v>
      </c>
      <c r="R5" s="32"/>
      <c r="S5" s="31" t="s">
        <v>26</v>
      </c>
      <c r="T5" s="31"/>
      <c r="U5" s="31"/>
      <c r="V5" s="31" t="s">
        <v>27</v>
      </c>
      <c r="W5" s="31"/>
      <c r="X5" s="31"/>
      <c r="Y5" s="31"/>
      <c r="Z5" s="31"/>
      <c r="AA5" s="31"/>
    </row>
    <row r="6" s="1" customFormat="1" ht="30" customHeight="1" spans="1:27">
      <c r="A6" s="32"/>
      <c r="B6" s="32"/>
      <c r="C6" s="32"/>
      <c r="D6" s="32"/>
      <c r="E6" s="32"/>
      <c r="F6" s="32"/>
      <c r="G6" s="32"/>
      <c r="H6" s="32"/>
      <c r="I6" s="32"/>
      <c r="J6" s="32"/>
      <c r="K6" s="32"/>
      <c r="L6" s="32" t="s">
        <v>28</v>
      </c>
      <c r="M6" s="32" t="s">
        <v>29</v>
      </c>
      <c r="N6" s="32" t="s">
        <v>30</v>
      </c>
      <c r="O6" s="32" t="s">
        <v>31</v>
      </c>
      <c r="P6" s="32" t="s">
        <v>32</v>
      </c>
      <c r="Q6" s="32"/>
      <c r="R6" s="32"/>
      <c r="S6" s="31" t="s">
        <v>28</v>
      </c>
      <c r="T6" s="31" t="s">
        <v>33</v>
      </c>
      <c r="U6" s="31" t="s">
        <v>34</v>
      </c>
      <c r="V6" s="31" t="s">
        <v>28</v>
      </c>
      <c r="W6" s="31" t="s">
        <v>35</v>
      </c>
      <c r="X6" s="31"/>
      <c r="Y6" s="31"/>
      <c r="Z6" s="31"/>
      <c r="AA6" s="31"/>
    </row>
    <row r="7" s="1" customFormat="1" ht="30" customHeight="1" spans="1:27">
      <c r="A7" s="33"/>
      <c r="B7" s="33"/>
      <c r="C7" s="33"/>
      <c r="D7" s="33"/>
      <c r="E7" s="33"/>
      <c r="F7" s="33"/>
      <c r="G7" s="33"/>
      <c r="H7" s="33"/>
      <c r="I7" s="33"/>
      <c r="J7" s="33"/>
      <c r="K7" s="33"/>
      <c r="L7" s="33"/>
      <c r="M7" s="33"/>
      <c r="N7" s="33"/>
      <c r="O7" s="33"/>
      <c r="P7" s="33"/>
      <c r="Q7" s="33"/>
      <c r="R7" s="33"/>
      <c r="S7" s="31"/>
      <c r="T7" s="31"/>
      <c r="U7" s="31"/>
      <c r="V7" s="31"/>
      <c r="W7" s="31"/>
      <c r="X7" s="31"/>
      <c r="Y7" s="31"/>
      <c r="Z7" s="31"/>
      <c r="AA7" s="31"/>
    </row>
    <row r="8" s="2" customFormat="1" ht="39" customHeight="1" spans="1:27">
      <c r="A8" s="34" t="s">
        <v>36</v>
      </c>
      <c r="B8" s="35"/>
      <c r="C8" s="35"/>
      <c r="D8" s="35"/>
      <c r="E8" s="35"/>
      <c r="F8" s="35"/>
      <c r="G8" s="35"/>
      <c r="H8" s="35"/>
      <c r="I8" s="35"/>
      <c r="J8" s="36"/>
      <c r="K8" s="37">
        <f t="shared" ref="K8:Q8" si="0">SUM(K9:K39)</f>
        <v>9650.5788</v>
      </c>
      <c r="L8" s="37">
        <f t="shared" si="0"/>
        <v>9274.2489</v>
      </c>
      <c r="M8" s="37">
        <f t="shared" si="0"/>
        <v>646</v>
      </c>
      <c r="N8" s="37">
        <f t="shared" si="0"/>
        <v>5757.5</v>
      </c>
      <c r="O8" s="37">
        <f t="shared" si="0"/>
        <v>483.5</v>
      </c>
      <c r="P8" s="37">
        <f t="shared" si="0"/>
        <v>2387.2489</v>
      </c>
      <c r="Q8" s="37">
        <f t="shared" si="0"/>
        <v>376.3299</v>
      </c>
      <c r="R8" s="38"/>
      <c r="S8" s="39"/>
      <c r="T8" s="39"/>
      <c r="U8" s="39"/>
      <c r="V8" s="39"/>
      <c r="W8" s="39"/>
      <c r="X8" s="40"/>
      <c r="Y8" s="39"/>
      <c r="Z8" s="40"/>
      <c r="AA8" s="39"/>
    </row>
    <row r="9" s="3" customFormat="1" ht="395" customHeight="1" spans="1:27">
      <c r="A9" s="41">
        <v>1</v>
      </c>
      <c r="B9" s="42" t="s">
        <v>37</v>
      </c>
      <c r="C9" s="42" t="s">
        <v>38</v>
      </c>
      <c r="D9" s="42" t="s">
        <v>39</v>
      </c>
      <c r="E9" s="42" t="s">
        <v>40</v>
      </c>
      <c r="F9" s="42" t="s">
        <v>41</v>
      </c>
      <c r="G9" s="42" t="s">
        <v>42</v>
      </c>
      <c r="H9" s="42" t="s">
        <v>43</v>
      </c>
      <c r="I9" s="42" t="s">
        <v>44</v>
      </c>
      <c r="J9" s="43" t="s">
        <v>45</v>
      </c>
      <c r="K9" s="42">
        <v>130</v>
      </c>
      <c r="L9" s="42">
        <v>125</v>
      </c>
      <c r="M9" s="42"/>
      <c r="N9" s="42">
        <v>70</v>
      </c>
      <c r="O9" s="42">
        <v>35</v>
      </c>
      <c r="P9" s="42">
        <v>20</v>
      </c>
      <c r="Q9" s="42">
        <v>5</v>
      </c>
      <c r="R9" s="42" t="s">
        <v>46</v>
      </c>
      <c r="S9" s="42">
        <v>1</v>
      </c>
      <c r="T9" s="42">
        <v>0</v>
      </c>
      <c r="U9" s="42">
        <v>1</v>
      </c>
      <c r="V9" s="42">
        <v>1191</v>
      </c>
      <c r="W9" s="42">
        <v>21</v>
      </c>
      <c r="X9" s="44" t="s">
        <v>47</v>
      </c>
      <c r="Y9" s="42" t="s">
        <v>48</v>
      </c>
      <c r="Z9" s="44" t="s">
        <v>49</v>
      </c>
      <c r="AA9" s="45" t="s">
        <v>50</v>
      </c>
    </row>
    <row r="10" s="4" customFormat="1" ht="409" customHeight="1" spans="1:27">
      <c r="A10" s="41">
        <v>2</v>
      </c>
      <c r="B10" s="42" t="s">
        <v>51</v>
      </c>
      <c r="C10" s="42" t="s">
        <v>38</v>
      </c>
      <c r="D10" s="42" t="s">
        <v>39</v>
      </c>
      <c r="E10" s="42" t="s">
        <v>40</v>
      </c>
      <c r="F10" s="42" t="s">
        <v>41</v>
      </c>
      <c r="G10" s="42" t="s">
        <v>42</v>
      </c>
      <c r="H10" s="42" t="s">
        <v>43</v>
      </c>
      <c r="I10" s="42" t="s">
        <v>44</v>
      </c>
      <c r="J10" s="44" t="s">
        <v>52</v>
      </c>
      <c r="K10" s="42">
        <v>280</v>
      </c>
      <c r="L10" s="42">
        <v>270</v>
      </c>
      <c r="M10" s="42">
        <v>270</v>
      </c>
      <c r="N10" s="42"/>
      <c r="O10" s="42"/>
      <c r="P10" s="42"/>
      <c r="Q10" s="42">
        <v>10</v>
      </c>
      <c r="R10" s="42" t="s">
        <v>53</v>
      </c>
      <c r="S10" s="42">
        <v>1</v>
      </c>
      <c r="T10" s="42">
        <v>0</v>
      </c>
      <c r="U10" s="42">
        <v>1</v>
      </c>
      <c r="V10" s="42">
        <v>1191</v>
      </c>
      <c r="W10" s="42">
        <v>21</v>
      </c>
      <c r="X10" s="44" t="s">
        <v>54</v>
      </c>
      <c r="Y10" s="42" t="s">
        <v>48</v>
      </c>
      <c r="Z10" s="44" t="s">
        <v>55</v>
      </c>
      <c r="AA10" s="45" t="s">
        <v>50</v>
      </c>
    </row>
    <row r="11" s="5" customFormat="1" ht="219" customHeight="1" spans="1:27">
      <c r="A11" s="41">
        <v>3</v>
      </c>
      <c r="B11" s="42" t="s">
        <v>56</v>
      </c>
      <c r="C11" s="42" t="s">
        <v>38</v>
      </c>
      <c r="D11" s="42" t="s">
        <v>39</v>
      </c>
      <c r="E11" s="42" t="s">
        <v>57</v>
      </c>
      <c r="F11" s="42" t="s">
        <v>41</v>
      </c>
      <c r="G11" s="42" t="s">
        <v>58</v>
      </c>
      <c r="H11" s="42" t="s">
        <v>59</v>
      </c>
      <c r="I11" s="42" t="s">
        <v>60</v>
      </c>
      <c r="J11" s="44" t="s">
        <v>61</v>
      </c>
      <c r="K11" s="42">
        <v>246</v>
      </c>
      <c r="L11" s="42">
        <v>235.8781</v>
      </c>
      <c r="M11" s="42">
        <v>182</v>
      </c>
      <c r="N11" s="42">
        <v>21</v>
      </c>
      <c r="O11" s="42"/>
      <c r="P11" s="42">
        <v>32.8781</v>
      </c>
      <c r="Q11" s="42">
        <v>10.1219</v>
      </c>
      <c r="R11" s="42" t="s">
        <v>53</v>
      </c>
      <c r="S11" s="42">
        <v>1</v>
      </c>
      <c r="T11" s="42"/>
      <c r="U11" s="42">
        <v>1</v>
      </c>
      <c r="V11" s="42">
        <v>15</v>
      </c>
      <c r="W11" s="42">
        <v>10</v>
      </c>
      <c r="X11" s="44" t="s">
        <v>62</v>
      </c>
      <c r="Y11" s="42" t="s">
        <v>48</v>
      </c>
      <c r="Z11" s="44" t="s">
        <v>63</v>
      </c>
      <c r="AA11" s="45" t="s">
        <v>50</v>
      </c>
    </row>
    <row r="12" s="5" customFormat="1" ht="232" customHeight="1" spans="1:27">
      <c r="A12" s="41">
        <v>4</v>
      </c>
      <c r="B12" s="42" t="s">
        <v>64</v>
      </c>
      <c r="C12" s="42" t="s">
        <v>65</v>
      </c>
      <c r="D12" s="42" t="s">
        <v>66</v>
      </c>
      <c r="E12" s="42" t="s">
        <v>66</v>
      </c>
      <c r="F12" s="42" t="s">
        <v>41</v>
      </c>
      <c r="G12" s="42" t="s">
        <v>58</v>
      </c>
      <c r="H12" s="42" t="s">
        <v>59</v>
      </c>
      <c r="I12" s="42" t="s">
        <v>60</v>
      </c>
      <c r="J12" s="42" t="s">
        <v>67</v>
      </c>
      <c r="K12" s="42">
        <v>74</v>
      </c>
      <c r="L12" s="42">
        <v>70</v>
      </c>
      <c r="M12" s="42"/>
      <c r="N12" s="42">
        <v>70</v>
      </c>
      <c r="O12" s="42"/>
      <c r="P12" s="42"/>
      <c r="Q12" s="42">
        <v>4</v>
      </c>
      <c r="R12" s="42" t="s">
        <v>68</v>
      </c>
      <c r="S12" s="42">
        <v>1</v>
      </c>
      <c r="T12" s="42"/>
      <c r="U12" s="42">
        <v>1</v>
      </c>
      <c r="V12" s="42">
        <v>15</v>
      </c>
      <c r="W12" s="42">
        <v>10</v>
      </c>
      <c r="X12" s="44" t="s">
        <v>69</v>
      </c>
      <c r="Y12" s="42" t="s">
        <v>48</v>
      </c>
      <c r="Z12" s="44" t="s">
        <v>70</v>
      </c>
      <c r="AA12" s="45" t="s">
        <v>50</v>
      </c>
    </row>
    <row r="13" s="5" customFormat="1" ht="298" customHeight="1" spans="1:27">
      <c r="A13" s="41">
        <v>5</v>
      </c>
      <c r="B13" s="42" t="s">
        <v>71</v>
      </c>
      <c r="C13" s="42" t="s">
        <v>38</v>
      </c>
      <c r="D13" s="42" t="s">
        <v>39</v>
      </c>
      <c r="E13" s="42" t="s">
        <v>57</v>
      </c>
      <c r="F13" s="42" t="s">
        <v>72</v>
      </c>
      <c r="G13" s="42" t="s">
        <v>73</v>
      </c>
      <c r="H13" s="42" t="s">
        <v>74</v>
      </c>
      <c r="I13" s="42" t="s">
        <v>60</v>
      </c>
      <c r="J13" s="44" t="s">
        <v>75</v>
      </c>
      <c r="K13" s="42">
        <v>60</v>
      </c>
      <c r="L13" s="42">
        <v>60</v>
      </c>
      <c r="M13" s="42"/>
      <c r="N13" s="42">
        <v>60</v>
      </c>
      <c r="O13" s="42"/>
      <c r="P13" s="42"/>
      <c r="Q13" s="42"/>
      <c r="R13" s="42" t="s">
        <v>68</v>
      </c>
      <c r="S13" s="42">
        <v>1</v>
      </c>
      <c r="T13" s="42"/>
      <c r="U13" s="42">
        <v>1</v>
      </c>
      <c r="V13" s="42">
        <v>10</v>
      </c>
      <c r="W13" s="42">
        <v>5</v>
      </c>
      <c r="X13" s="44" t="s">
        <v>76</v>
      </c>
      <c r="Y13" s="42" t="s">
        <v>48</v>
      </c>
      <c r="Z13" s="44" t="s">
        <v>77</v>
      </c>
      <c r="AA13" s="45" t="s">
        <v>50</v>
      </c>
    </row>
    <row r="14" s="5" customFormat="1" ht="247" customHeight="1" spans="1:27">
      <c r="A14" s="41">
        <v>6</v>
      </c>
      <c r="B14" s="42" t="s">
        <v>78</v>
      </c>
      <c r="C14" s="42" t="s">
        <v>38</v>
      </c>
      <c r="D14" s="42" t="s">
        <v>39</v>
      </c>
      <c r="E14" s="42" t="s">
        <v>40</v>
      </c>
      <c r="F14" s="42" t="s">
        <v>41</v>
      </c>
      <c r="G14" s="42" t="s">
        <v>79</v>
      </c>
      <c r="H14" s="42" t="s">
        <v>74</v>
      </c>
      <c r="I14" s="42" t="s">
        <v>60</v>
      </c>
      <c r="J14" s="44" t="s">
        <v>80</v>
      </c>
      <c r="K14" s="42">
        <v>360</v>
      </c>
      <c r="L14" s="42">
        <v>360</v>
      </c>
      <c r="M14" s="42"/>
      <c r="N14" s="42">
        <v>360</v>
      </c>
      <c r="O14" s="42"/>
      <c r="P14" s="42"/>
      <c r="Q14" s="42"/>
      <c r="R14" s="42" t="s">
        <v>68</v>
      </c>
      <c r="S14" s="42">
        <v>1</v>
      </c>
      <c r="T14" s="42"/>
      <c r="U14" s="42">
        <v>1</v>
      </c>
      <c r="V14" s="42">
        <v>35</v>
      </c>
      <c r="W14" s="42">
        <v>10</v>
      </c>
      <c r="X14" s="44" t="s">
        <v>81</v>
      </c>
      <c r="Y14" s="42" t="s">
        <v>48</v>
      </c>
      <c r="Z14" s="44" t="s">
        <v>82</v>
      </c>
      <c r="AA14" s="45" t="s">
        <v>50</v>
      </c>
    </row>
    <row r="15" s="5" customFormat="1" ht="219" customHeight="1" spans="1:27">
      <c r="A15" s="41">
        <v>7</v>
      </c>
      <c r="B15" s="42" t="s">
        <v>83</v>
      </c>
      <c r="C15" s="42" t="s">
        <v>38</v>
      </c>
      <c r="D15" s="42" t="s">
        <v>84</v>
      </c>
      <c r="E15" s="42" t="s">
        <v>84</v>
      </c>
      <c r="F15" s="42" t="s">
        <v>41</v>
      </c>
      <c r="G15" s="42" t="s">
        <v>85</v>
      </c>
      <c r="H15" s="42" t="s">
        <v>74</v>
      </c>
      <c r="I15" s="42" t="s">
        <v>60</v>
      </c>
      <c r="J15" s="44" t="s">
        <v>86</v>
      </c>
      <c r="K15" s="42">
        <v>150</v>
      </c>
      <c r="L15" s="42">
        <v>150</v>
      </c>
      <c r="M15" s="42"/>
      <c r="N15" s="42">
        <v>150</v>
      </c>
      <c r="O15" s="42"/>
      <c r="P15" s="42"/>
      <c r="Q15" s="42"/>
      <c r="R15" s="42" t="s">
        <v>68</v>
      </c>
      <c r="S15" s="42">
        <v>1</v>
      </c>
      <c r="T15" s="42"/>
      <c r="U15" s="42">
        <v>1</v>
      </c>
      <c r="V15" s="42">
        <v>16</v>
      </c>
      <c r="W15" s="42">
        <v>11</v>
      </c>
      <c r="X15" s="44" t="s">
        <v>87</v>
      </c>
      <c r="Y15" s="42" t="s">
        <v>48</v>
      </c>
      <c r="Z15" s="44" t="s">
        <v>88</v>
      </c>
      <c r="AA15" s="45" t="s">
        <v>50</v>
      </c>
    </row>
    <row r="16" s="5" customFormat="1" ht="219" customHeight="1" spans="1:27">
      <c r="A16" s="41">
        <v>8</v>
      </c>
      <c r="B16" s="42" t="s">
        <v>89</v>
      </c>
      <c r="C16" s="42" t="s">
        <v>38</v>
      </c>
      <c r="D16" s="42" t="s">
        <v>39</v>
      </c>
      <c r="E16" s="42" t="s">
        <v>40</v>
      </c>
      <c r="F16" s="42" t="s">
        <v>41</v>
      </c>
      <c r="G16" s="42" t="s">
        <v>90</v>
      </c>
      <c r="H16" s="42" t="s">
        <v>74</v>
      </c>
      <c r="I16" s="42" t="s">
        <v>60</v>
      </c>
      <c r="J16" s="44" t="s">
        <v>91</v>
      </c>
      <c r="K16" s="42">
        <v>380</v>
      </c>
      <c r="L16" s="42">
        <v>380</v>
      </c>
      <c r="M16" s="42"/>
      <c r="N16" s="42">
        <v>380</v>
      </c>
      <c r="O16" s="42"/>
      <c r="P16" s="42"/>
      <c r="Q16" s="42"/>
      <c r="R16" s="42" t="s">
        <v>68</v>
      </c>
      <c r="S16" s="42">
        <v>1</v>
      </c>
      <c r="T16" s="42"/>
      <c r="U16" s="42">
        <v>1</v>
      </c>
      <c r="V16" s="42">
        <v>40</v>
      </c>
      <c r="W16" s="42">
        <v>10</v>
      </c>
      <c r="X16" s="44" t="s">
        <v>92</v>
      </c>
      <c r="Y16" s="42" t="s">
        <v>48</v>
      </c>
      <c r="Z16" s="44" t="s">
        <v>93</v>
      </c>
      <c r="AA16" s="45" t="s">
        <v>50</v>
      </c>
    </row>
    <row r="17" s="5" customFormat="1" ht="225" customHeight="1" spans="1:212">
      <c r="A17" s="41">
        <v>9</v>
      </c>
      <c r="B17" s="42" t="s">
        <v>94</v>
      </c>
      <c r="C17" s="42" t="s">
        <v>38</v>
      </c>
      <c r="D17" s="42" t="s">
        <v>39</v>
      </c>
      <c r="E17" s="42" t="s">
        <v>40</v>
      </c>
      <c r="F17" s="42" t="s">
        <v>41</v>
      </c>
      <c r="G17" s="42" t="s">
        <v>58</v>
      </c>
      <c r="H17" s="42" t="s">
        <v>74</v>
      </c>
      <c r="I17" s="42" t="s">
        <v>60</v>
      </c>
      <c r="J17" s="44" t="s">
        <v>95</v>
      </c>
      <c r="K17" s="42">
        <v>155</v>
      </c>
      <c r="L17" s="42">
        <v>155</v>
      </c>
      <c r="M17" s="42"/>
      <c r="N17" s="42">
        <v>155</v>
      </c>
      <c r="O17" s="42"/>
      <c r="P17" s="42"/>
      <c r="Q17" s="42"/>
      <c r="R17" s="42" t="s">
        <v>68</v>
      </c>
      <c r="S17" s="42">
        <v>1</v>
      </c>
      <c r="T17" s="42"/>
      <c r="U17" s="42">
        <v>1</v>
      </c>
      <c r="V17" s="42">
        <v>25</v>
      </c>
      <c r="W17" s="42">
        <v>15</v>
      </c>
      <c r="X17" s="44" t="s">
        <v>96</v>
      </c>
      <c r="Y17" s="42" t="s">
        <v>48</v>
      </c>
      <c r="Z17" s="44" t="s">
        <v>97</v>
      </c>
      <c r="AA17" s="45" t="s">
        <v>50</v>
      </c>
    </row>
    <row r="18" s="5" customFormat="1" ht="285" customHeight="1" spans="1:212">
      <c r="A18" s="41">
        <v>10</v>
      </c>
      <c r="B18" s="42" t="s">
        <v>98</v>
      </c>
      <c r="C18" s="42" t="s">
        <v>38</v>
      </c>
      <c r="D18" s="42" t="s">
        <v>39</v>
      </c>
      <c r="E18" s="42" t="s">
        <v>40</v>
      </c>
      <c r="F18" s="42" t="s">
        <v>41</v>
      </c>
      <c r="G18" s="42" t="s">
        <v>58</v>
      </c>
      <c r="H18" s="42" t="s">
        <v>74</v>
      </c>
      <c r="I18" s="42" t="s">
        <v>60</v>
      </c>
      <c r="J18" s="44" t="s">
        <v>99</v>
      </c>
      <c r="K18" s="42">
        <v>280</v>
      </c>
      <c r="L18" s="42">
        <v>280</v>
      </c>
      <c r="M18" s="42"/>
      <c r="N18" s="42">
        <v>280</v>
      </c>
      <c r="O18" s="42"/>
      <c r="P18" s="42"/>
      <c r="Q18" s="42"/>
      <c r="R18" s="42" t="s">
        <v>68</v>
      </c>
      <c r="S18" s="42">
        <v>1</v>
      </c>
      <c r="T18" s="42"/>
      <c r="U18" s="42">
        <v>1</v>
      </c>
      <c r="V18" s="42">
        <v>30</v>
      </c>
      <c r="W18" s="42">
        <v>20</v>
      </c>
      <c r="X18" s="44" t="s">
        <v>100</v>
      </c>
      <c r="Y18" s="42" t="s">
        <v>48</v>
      </c>
      <c r="Z18" s="44" t="s">
        <v>101</v>
      </c>
      <c r="AA18" s="45" t="s">
        <v>50</v>
      </c>
    </row>
    <row r="19" s="6" customFormat="1" ht="264" customHeight="1" spans="1:212">
      <c r="A19" s="41">
        <v>11</v>
      </c>
      <c r="B19" s="42" t="s">
        <v>102</v>
      </c>
      <c r="C19" s="42" t="s">
        <v>38</v>
      </c>
      <c r="D19" s="42" t="s">
        <v>39</v>
      </c>
      <c r="E19" s="42" t="s">
        <v>40</v>
      </c>
      <c r="F19" s="42" t="s">
        <v>41</v>
      </c>
      <c r="G19" s="42" t="s">
        <v>103</v>
      </c>
      <c r="H19" s="42" t="s">
        <v>104</v>
      </c>
      <c r="I19" s="42" t="s">
        <v>105</v>
      </c>
      <c r="J19" s="44" t="s">
        <v>106</v>
      </c>
      <c r="K19" s="42">
        <v>960</v>
      </c>
      <c r="L19" s="42">
        <f>N19+O19+P19</f>
        <v>880</v>
      </c>
      <c r="M19" s="42"/>
      <c r="N19" s="42">
        <v>825</v>
      </c>
      <c r="O19" s="42">
        <v>35</v>
      </c>
      <c r="P19" s="42">
        <v>20</v>
      </c>
      <c r="Q19" s="42">
        <v>80</v>
      </c>
      <c r="R19" s="42" t="s">
        <v>46</v>
      </c>
      <c r="S19" s="42">
        <v>1</v>
      </c>
      <c r="T19" s="42"/>
      <c r="U19" s="42">
        <v>1</v>
      </c>
      <c r="V19" s="42">
        <v>659</v>
      </c>
      <c r="W19" s="42">
        <v>56</v>
      </c>
      <c r="X19" s="44" t="s">
        <v>107</v>
      </c>
      <c r="Y19" s="42" t="s">
        <v>48</v>
      </c>
      <c r="Z19" s="44" t="s">
        <v>108</v>
      </c>
      <c r="AA19" s="46" t="s">
        <v>50</v>
      </c>
    </row>
    <row r="20" s="6" customFormat="1" ht="264" customHeight="1" spans="1:212">
      <c r="A20" s="41">
        <v>12</v>
      </c>
      <c r="B20" s="42" t="s">
        <v>109</v>
      </c>
      <c r="C20" s="42" t="s">
        <v>38</v>
      </c>
      <c r="D20" s="42" t="s">
        <v>39</v>
      </c>
      <c r="E20" s="42" t="s">
        <v>57</v>
      </c>
      <c r="F20" s="42" t="s">
        <v>41</v>
      </c>
      <c r="G20" s="42" t="s">
        <v>58</v>
      </c>
      <c r="H20" s="42" t="s">
        <v>110</v>
      </c>
      <c r="I20" s="42" t="s">
        <v>60</v>
      </c>
      <c r="J20" s="44" t="s">
        <v>111</v>
      </c>
      <c r="K20" s="42">
        <v>22</v>
      </c>
      <c r="L20" s="42">
        <v>21</v>
      </c>
      <c r="M20" s="42">
        <v>21</v>
      </c>
      <c r="N20" s="42"/>
      <c r="O20" s="42"/>
      <c r="P20" s="42"/>
      <c r="Q20" s="42">
        <v>1</v>
      </c>
      <c r="R20" s="42" t="s">
        <v>53</v>
      </c>
      <c r="S20" s="42">
        <v>1</v>
      </c>
      <c r="T20" s="42"/>
      <c r="U20" s="42">
        <v>1</v>
      </c>
      <c r="V20" s="42">
        <v>15</v>
      </c>
      <c r="W20" s="42">
        <v>10</v>
      </c>
      <c r="X20" s="44" t="s">
        <v>112</v>
      </c>
      <c r="Y20" s="42" t="s">
        <v>48</v>
      </c>
      <c r="Z20" s="44" t="s">
        <v>113</v>
      </c>
      <c r="AA20" s="47" t="s">
        <v>50</v>
      </c>
    </row>
    <row r="21" s="6" customFormat="1" ht="260" customHeight="1" spans="1:212">
      <c r="A21" s="41">
        <v>13</v>
      </c>
      <c r="B21" s="42" t="s">
        <v>114</v>
      </c>
      <c r="C21" s="42" t="s">
        <v>38</v>
      </c>
      <c r="D21" s="42" t="s">
        <v>39</v>
      </c>
      <c r="E21" s="42" t="s">
        <v>57</v>
      </c>
      <c r="F21" s="42" t="s">
        <v>41</v>
      </c>
      <c r="G21" s="42" t="s">
        <v>115</v>
      </c>
      <c r="H21" s="42" t="s">
        <v>116</v>
      </c>
      <c r="I21" s="42" t="s">
        <v>105</v>
      </c>
      <c r="J21" s="44" t="s">
        <v>117</v>
      </c>
      <c r="K21" s="42">
        <v>1070</v>
      </c>
      <c r="L21" s="42">
        <v>1000</v>
      </c>
      <c r="M21" s="42"/>
      <c r="N21" s="42">
        <v>1000</v>
      </c>
      <c r="O21" s="42"/>
      <c r="P21" s="42"/>
      <c r="Q21" s="42">
        <v>70</v>
      </c>
      <c r="R21" s="42" t="s">
        <v>68</v>
      </c>
      <c r="S21" s="42">
        <v>1</v>
      </c>
      <c r="T21" s="42">
        <v>1</v>
      </c>
      <c r="U21" s="42"/>
      <c r="V21" s="42">
        <v>863</v>
      </c>
      <c r="W21" s="42">
        <v>35</v>
      </c>
      <c r="X21" s="44" t="s">
        <v>118</v>
      </c>
      <c r="Y21" s="42" t="s">
        <v>48</v>
      </c>
      <c r="Z21" s="44" t="s">
        <v>119</v>
      </c>
      <c r="AA21" s="46" t="s">
        <v>50</v>
      </c>
    </row>
    <row r="22" s="7" customFormat="1" ht="272" customHeight="1" spans="1:212">
      <c r="A22" s="41">
        <v>14</v>
      </c>
      <c r="B22" s="42" t="s">
        <v>120</v>
      </c>
      <c r="C22" s="42" t="s">
        <v>38</v>
      </c>
      <c r="D22" s="42" t="s">
        <v>39</v>
      </c>
      <c r="E22" s="42" t="s">
        <v>121</v>
      </c>
      <c r="F22" s="42" t="s">
        <v>41</v>
      </c>
      <c r="G22" s="42" t="s">
        <v>122</v>
      </c>
      <c r="H22" s="42" t="s">
        <v>116</v>
      </c>
      <c r="I22" s="42" t="s">
        <v>105</v>
      </c>
      <c r="J22" s="44" t="s">
        <v>123</v>
      </c>
      <c r="K22" s="42">
        <v>390</v>
      </c>
      <c r="L22" s="42">
        <v>370</v>
      </c>
      <c r="M22" s="42"/>
      <c r="N22" s="42">
        <v>370</v>
      </c>
      <c r="O22" s="42"/>
      <c r="P22" s="42"/>
      <c r="Q22" s="42">
        <v>20</v>
      </c>
      <c r="R22" s="42" t="s">
        <v>68</v>
      </c>
      <c r="S22" s="42">
        <v>1</v>
      </c>
      <c r="T22" s="42">
        <v>1</v>
      </c>
      <c r="U22" s="42"/>
      <c r="V22" s="42">
        <v>1200</v>
      </c>
      <c r="W22" s="42">
        <v>31</v>
      </c>
      <c r="X22" s="44" t="s">
        <v>124</v>
      </c>
      <c r="Y22" s="42" t="s">
        <v>48</v>
      </c>
      <c r="Z22" s="44" t="s">
        <v>125</v>
      </c>
      <c r="AA22" s="46" t="s">
        <v>50</v>
      </c>
    </row>
    <row r="23" s="8" customFormat="1" ht="206" customHeight="1" spans="1:212">
      <c r="A23" s="41">
        <v>15</v>
      </c>
      <c r="B23" s="42" t="s">
        <v>126</v>
      </c>
      <c r="C23" s="42" t="s">
        <v>65</v>
      </c>
      <c r="D23" s="42" t="s">
        <v>127</v>
      </c>
      <c r="E23" s="42" t="s">
        <v>127</v>
      </c>
      <c r="F23" s="42" t="s">
        <v>41</v>
      </c>
      <c r="G23" s="42" t="s">
        <v>128</v>
      </c>
      <c r="H23" s="42" t="s">
        <v>129</v>
      </c>
      <c r="I23" s="42" t="s">
        <v>130</v>
      </c>
      <c r="J23" s="48" t="s">
        <v>131</v>
      </c>
      <c r="K23" s="42">
        <v>115.5</v>
      </c>
      <c r="L23" s="42">
        <v>105</v>
      </c>
      <c r="M23" s="42"/>
      <c r="N23" s="42"/>
      <c r="O23" s="42">
        <v>105</v>
      </c>
      <c r="P23" s="42"/>
      <c r="Q23" s="42">
        <v>10.5</v>
      </c>
      <c r="R23" s="42" t="s">
        <v>132</v>
      </c>
      <c r="S23" s="42">
        <v>1</v>
      </c>
      <c r="T23" s="42"/>
      <c r="U23" s="42">
        <v>1</v>
      </c>
      <c r="V23" s="42">
        <v>650</v>
      </c>
      <c r="W23" s="42"/>
      <c r="X23" s="44" t="s">
        <v>133</v>
      </c>
      <c r="Y23" s="42" t="s">
        <v>48</v>
      </c>
      <c r="Z23" s="44" t="s">
        <v>134</v>
      </c>
      <c r="AA23" s="45" t="s">
        <v>50</v>
      </c>
    </row>
    <row r="24" s="9" customFormat="1" ht="262" customHeight="1" spans="1:212">
      <c r="A24" s="41">
        <v>16</v>
      </c>
      <c r="B24" s="42" t="s">
        <v>135</v>
      </c>
      <c r="C24" s="42" t="s">
        <v>38</v>
      </c>
      <c r="D24" s="42" t="s">
        <v>39</v>
      </c>
      <c r="E24" s="42" t="s">
        <v>57</v>
      </c>
      <c r="F24" s="42" t="s">
        <v>41</v>
      </c>
      <c r="G24" s="42" t="s">
        <v>136</v>
      </c>
      <c r="H24" s="42" t="s">
        <v>137</v>
      </c>
      <c r="I24" s="42" t="s">
        <v>138</v>
      </c>
      <c r="J24" s="44" t="s">
        <v>139</v>
      </c>
      <c r="K24" s="42">
        <v>610</v>
      </c>
      <c r="L24" s="42">
        <v>560</v>
      </c>
      <c r="M24" s="42"/>
      <c r="N24" s="42">
        <v>560</v>
      </c>
      <c r="O24" s="42"/>
      <c r="P24" s="42"/>
      <c r="Q24" s="42">
        <v>50</v>
      </c>
      <c r="R24" s="42" t="s">
        <v>68</v>
      </c>
      <c r="S24" s="42">
        <v>1</v>
      </c>
      <c r="T24" s="42"/>
      <c r="U24" s="42">
        <v>1</v>
      </c>
      <c r="V24" s="42">
        <v>20</v>
      </c>
      <c r="W24" s="42">
        <v>20</v>
      </c>
      <c r="X24" s="44" t="s">
        <v>140</v>
      </c>
      <c r="Y24" s="42" t="s">
        <v>48</v>
      </c>
      <c r="Z24" s="49" t="s">
        <v>141</v>
      </c>
      <c r="AA24" s="46" t="s">
        <v>50</v>
      </c>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row>
    <row r="25" s="10" customFormat="1" ht="236" customHeight="1" spans="1:212">
      <c r="A25" s="41">
        <v>17</v>
      </c>
      <c r="B25" s="42" t="s">
        <v>142</v>
      </c>
      <c r="C25" s="42" t="s">
        <v>38</v>
      </c>
      <c r="D25" s="42" t="s">
        <v>39</v>
      </c>
      <c r="E25" s="42" t="s">
        <v>121</v>
      </c>
      <c r="F25" s="42" t="s">
        <v>41</v>
      </c>
      <c r="G25" s="42" t="s">
        <v>143</v>
      </c>
      <c r="H25" s="42" t="s">
        <v>144</v>
      </c>
      <c r="I25" s="42" t="s">
        <v>138</v>
      </c>
      <c r="J25" s="44" t="s">
        <v>145</v>
      </c>
      <c r="K25" s="42">
        <v>300</v>
      </c>
      <c r="L25" s="42">
        <v>270</v>
      </c>
      <c r="M25" s="42"/>
      <c r="N25" s="42">
        <v>270</v>
      </c>
      <c r="O25" s="42"/>
      <c r="P25" s="42"/>
      <c r="Q25" s="42">
        <v>30</v>
      </c>
      <c r="R25" s="42" t="s">
        <v>53</v>
      </c>
      <c r="S25" s="42">
        <v>1</v>
      </c>
      <c r="T25" s="42"/>
      <c r="U25" s="42">
        <v>1</v>
      </c>
      <c r="V25" s="42">
        <v>22</v>
      </c>
      <c r="W25" s="42">
        <v>22</v>
      </c>
      <c r="X25" s="44" t="s">
        <v>146</v>
      </c>
      <c r="Y25" s="42" t="s">
        <v>48</v>
      </c>
      <c r="Z25" s="44" t="s">
        <v>147</v>
      </c>
      <c r="AA25" s="46" t="s">
        <v>50</v>
      </c>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row>
    <row r="26" s="11" customFormat="1" ht="301" customHeight="1" spans="1:212">
      <c r="A26" s="41">
        <v>18</v>
      </c>
      <c r="B26" s="42" t="s">
        <v>148</v>
      </c>
      <c r="C26" s="42" t="s">
        <v>38</v>
      </c>
      <c r="D26" s="42" t="s">
        <v>149</v>
      </c>
      <c r="E26" s="42" t="s">
        <v>40</v>
      </c>
      <c r="F26" s="42" t="s">
        <v>41</v>
      </c>
      <c r="G26" s="42" t="s">
        <v>150</v>
      </c>
      <c r="H26" s="42" t="s">
        <v>151</v>
      </c>
      <c r="I26" s="42" t="s">
        <v>152</v>
      </c>
      <c r="J26" s="44" t="s">
        <v>153</v>
      </c>
      <c r="K26" s="42">
        <v>580</v>
      </c>
      <c r="L26" s="42">
        <v>540</v>
      </c>
      <c r="M26" s="42"/>
      <c r="N26" s="42">
        <v>231.5</v>
      </c>
      <c r="O26" s="42">
        <v>308.5</v>
      </c>
      <c r="P26" s="42"/>
      <c r="Q26" s="42">
        <v>40</v>
      </c>
      <c r="R26" s="42" t="s">
        <v>68</v>
      </c>
      <c r="S26" s="42">
        <v>1</v>
      </c>
      <c r="T26" s="42">
        <v>0</v>
      </c>
      <c r="U26" s="42">
        <v>1</v>
      </c>
      <c r="V26" s="42">
        <v>200</v>
      </c>
      <c r="W26" s="42">
        <v>9</v>
      </c>
      <c r="X26" s="44" t="s">
        <v>154</v>
      </c>
      <c r="Y26" s="42" t="s">
        <v>48</v>
      </c>
      <c r="Z26" s="44" t="s">
        <v>155</v>
      </c>
      <c r="AA26" s="46" t="s">
        <v>50</v>
      </c>
    </row>
    <row r="27" s="11" customFormat="1" ht="391" customHeight="1" spans="1:212">
      <c r="A27" s="41">
        <v>19</v>
      </c>
      <c r="B27" s="42" t="s">
        <v>156</v>
      </c>
      <c r="C27" s="42" t="s">
        <v>38</v>
      </c>
      <c r="D27" s="42" t="s">
        <v>149</v>
      </c>
      <c r="E27" s="42" t="s">
        <v>40</v>
      </c>
      <c r="F27" s="42" t="s">
        <v>41</v>
      </c>
      <c r="G27" s="42" t="s">
        <v>150</v>
      </c>
      <c r="H27" s="42" t="s">
        <v>157</v>
      </c>
      <c r="I27" s="42" t="s">
        <v>138</v>
      </c>
      <c r="J27" s="44" t="s">
        <v>158</v>
      </c>
      <c r="K27" s="42">
        <v>208</v>
      </c>
      <c r="L27" s="42">
        <v>188</v>
      </c>
      <c r="M27" s="42">
        <v>173</v>
      </c>
      <c r="N27" s="42">
        <v>15</v>
      </c>
      <c r="O27" s="42"/>
      <c r="P27" s="42"/>
      <c r="Q27" s="42">
        <v>20</v>
      </c>
      <c r="R27" s="42" t="s">
        <v>53</v>
      </c>
      <c r="S27" s="42">
        <v>1</v>
      </c>
      <c r="T27" s="42"/>
      <c r="U27" s="42">
        <v>1</v>
      </c>
      <c r="V27" s="42">
        <v>200</v>
      </c>
      <c r="W27" s="42">
        <v>9</v>
      </c>
      <c r="X27" s="44" t="s">
        <v>159</v>
      </c>
      <c r="Y27" s="42" t="s">
        <v>48</v>
      </c>
      <c r="Z27" s="49" t="s">
        <v>160</v>
      </c>
      <c r="AA27" s="52" t="s">
        <v>50</v>
      </c>
    </row>
    <row r="28" s="5" customFormat="1" ht="230" customHeight="1" spans="1:212">
      <c r="A28" s="41">
        <v>20</v>
      </c>
      <c r="B28" s="42" t="s">
        <v>161</v>
      </c>
      <c r="C28" s="42" t="s">
        <v>38</v>
      </c>
      <c r="D28" s="42" t="s">
        <v>39</v>
      </c>
      <c r="E28" s="42" t="s">
        <v>57</v>
      </c>
      <c r="F28" s="42" t="s">
        <v>162</v>
      </c>
      <c r="G28" s="42" t="s">
        <v>163</v>
      </c>
      <c r="H28" s="42" t="s">
        <v>164</v>
      </c>
      <c r="I28" s="42" t="s">
        <v>165</v>
      </c>
      <c r="J28" s="44" t="s">
        <v>166</v>
      </c>
      <c r="K28" s="42">
        <v>400</v>
      </c>
      <c r="L28" s="42">
        <v>380</v>
      </c>
      <c r="M28" s="53"/>
      <c r="N28" s="42">
        <v>380</v>
      </c>
      <c r="O28" s="42"/>
      <c r="P28" s="42"/>
      <c r="Q28" s="42">
        <v>20</v>
      </c>
      <c r="R28" s="42" t="s">
        <v>68</v>
      </c>
      <c r="S28" s="42">
        <v>1</v>
      </c>
      <c r="T28" s="42"/>
      <c r="U28" s="42">
        <v>1</v>
      </c>
      <c r="V28" s="42">
        <v>702</v>
      </c>
      <c r="W28" s="42"/>
      <c r="X28" s="44" t="s">
        <v>167</v>
      </c>
      <c r="Y28" s="42" t="s">
        <v>48</v>
      </c>
      <c r="Z28" s="44" t="s">
        <v>168</v>
      </c>
      <c r="AA28" s="46" t="s">
        <v>50</v>
      </c>
    </row>
    <row r="29" s="12" customFormat="1" ht="187" customHeight="1" spans="1:212">
      <c r="A29" s="41">
        <v>21</v>
      </c>
      <c r="B29" s="42" t="s">
        <v>169</v>
      </c>
      <c r="C29" s="42" t="s">
        <v>38</v>
      </c>
      <c r="D29" s="42" t="s">
        <v>39</v>
      </c>
      <c r="E29" s="42" t="s">
        <v>57</v>
      </c>
      <c r="F29" s="42" t="s">
        <v>41</v>
      </c>
      <c r="G29" s="42" t="s">
        <v>170</v>
      </c>
      <c r="H29" s="42" t="s">
        <v>171</v>
      </c>
      <c r="I29" s="42" t="s">
        <v>165</v>
      </c>
      <c r="J29" s="44" t="s">
        <v>172</v>
      </c>
      <c r="K29" s="42">
        <v>300</v>
      </c>
      <c r="L29" s="42">
        <v>300</v>
      </c>
      <c r="M29" s="42"/>
      <c r="N29" s="42">
        <v>300</v>
      </c>
      <c r="O29" s="42"/>
      <c r="P29" s="42"/>
      <c r="Q29" s="42"/>
      <c r="R29" s="42" t="s">
        <v>68</v>
      </c>
      <c r="S29" s="42">
        <v>1</v>
      </c>
      <c r="T29" s="42"/>
      <c r="U29" s="42">
        <v>1</v>
      </c>
      <c r="V29" s="42">
        <v>6500</v>
      </c>
      <c r="W29" s="42"/>
      <c r="X29" s="44" t="s">
        <v>173</v>
      </c>
      <c r="Y29" s="42" t="s">
        <v>48</v>
      </c>
      <c r="Z29" s="44" t="s">
        <v>174</v>
      </c>
      <c r="AA29" s="46" t="s">
        <v>50</v>
      </c>
    </row>
    <row r="30" s="5" customFormat="1" ht="187" customHeight="1" spans="1:212">
      <c r="A30" s="41">
        <v>22</v>
      </c>
      <c r="B30" s="42" t="s">
        <v>175</v>
      </c>
      <c r="C30" s="42" t="s">
        <v>38</v>
      </c>
      <c r="D30" s="42" t="s">
        <v>39</v>
      </c>
      <c r="E30" s="42" t="s">
        <v>57</v>
      </c>
      <c r="F30" s="42" t="s">
        <v>41</v>
      </c>
      <c r="G30" s="42" t="s">
        <v>176</v>
      </c>
      <c r="H30" s="42" t="s">
        <v>74</v>
      </c>
      <c r="I30" s="42" t="s">
        <v>165</v>
      </c>
      <c r="J30" s="44" t="s">
        <v>177</v>
      </c>
      <c r="K30" s="42">
        <v>260</v>
      </c>
      <c r="L30" s="42">
        <v>260</v>
      </c>
      <c r="M30" s="53"/>
      <c r="N30" s="42">
        <v>260</v>
      </c>
      <c r="O30" s="42"/>
      <c r="P30" s="42"/>
      <c r="Q30" s="42"/>
      <c r="R30" s="42" t="s">
        <v>68</v>
      </c>
      <c r="S30" s="42">
        <v>1</v>
      </c>
      <c r="T30" s="42"/>
      <c r="U30" s="42">
        <v>1</v>
      </c>
      <c r="V30" s="42">
        <v>2998</v>
      </c>
      <c r="W30" s="42"/>
      <c r="X30" s="44" t="s">
        <v>178</v>
      </c>
      <c r="Y30" s="42" t="s">
        <v>48</v>
      </c>
      <c r="Z30" s="44" t="s">
        <v>179</v>
      </c>
      <c r="AA30" s="46" t="s">
        <v>50</v>
      </c>
    </row>
    <row r="31" s="13" customFormat="1" ht="307" customHeight="1" spans="1:212">
      <c r="A31" s="41">
        <v>23</v>
      </c>
      <c r="B31" s="42" t="s">
        <v>180</v>
      </c>
      <c r="C31" s="42" t="s">
        <v>65</v>
      </c>
      <c r="D31" s="42" t="s">
        <v>25</v>
      </c>
      <c r="E31" s="42" t="s">
        <v>25</v>
      </c>
      <c r="F31" s="42" t="s">
        <v>41</v>
      </c>
      <c r="G31" s="42" t="s">
        <v>181</v>
      </c>
      <c r="H31" s="42" t="s">
        <v>182</v>
      </c>
      <c r="I31" s="42" t="s">
        <v>183</v>
      </c>
      <c r="J31" s="42" t="s">
        <v>184</v>
      </c>
      <c r="K31" s="42">
        <v>2134.3708</v>
      </c>
      <c r="L31" s="42">
        <v>2134.3708</v>
      </c>
      <c r="M31" s="42"/>
      <c r="N31" s="42"/>
      <c r="O31" s="42"/>
      <c r="P31" s="42">
        <v>2134.3708</v>
      </c>
      <c r="Q31" s="42"/>
      <c r="R31" s="42" t="s">
        <v>183</v>
      </c>
      <c r="S31" s="42">
        <v>64</v>
      </c>
      <c r="T31" s="42">
        <v>9</v>
      </c>
      <c r="U31" s="42">
        <v>55</v>
      </c>
      <c r="V31" s="42">
        <v>66000</v>
      </c>
      <c r="W31" s="42">
        <v>1875</v>
      </c>
      <c r="X31" s="44" t="s">
        <v>185</v>
      </c>
      <c r="Y31" s="42" t="s">
        <v>48</v>
      </c>
      <c r="Z31" s="44" t="s">
        <v>185</v>
      </c>
      <c r="AA31" s="54" t="s">
        <v>50</v>
      </c>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row>
    <row r="32" s="14" customFormat="1" ht="409" customHeight="1" spans="1:212">
      <c r="A32" s="56">
        <v>24</v>
      </c>
      <c r="B32" s="57" t="s">
        <v>186</v>
      </c>
      <c r="C32" s="57" t="s">
        <v>65</v>
      </c>
      <c r="D32" s="57" t="s">
        <v>25</v>
      </c>
      <c r="E32" s="57" t="s">
        <v>25</v>
      </c>
      <c r="F32" s="57" t="s">
        <v>41</v>
      </c>
      <c r="G32" s="57" t="s">
        <v>165</v>
      </c>
      <c r="H32" s="57" t="s">
        <v>129</v>
      </c>
      <c r="I32" s="57" t="s">
        <v>165</v>
      </c>
      <c r="J32" s="58" t="s">
        <v>187</v>
      </c>
      <c r="K32" s="57">
        <v>48</v>
      </c>
      <c r="L32" s="57">
        <v>48</v>
      </c>
      <c r="M32" s="57"/>
      <c r="N32" s="57"/>
      <c r="O32" s="57"/>
      <c r="P32" s="57">
        <v>48</v>
      </c>
      <c r="Q32" s="57"/>
      <c r="R32" s="57" t="s">
        <v>68</v>
      </c>
      <c r="S32" s="57">
        <v>15</v>
      </c>
      <c r="T32" s="57">
        <v>2</v>
      </c>
      <c r="U32" s="57">
        <v>13</v>
      </c>
      <c r="V32" s="57">
        <v>24417</v>
      </c>
      <c r="W32" s="57">
        <v>344</v>
      </c>
      <c r="X32" s="57" t="s">
        <v>188</v>
      </c>
      <c r="Y32" s="57" t="s">
        <v>48</v>
      </c>
      <c r="Z32" s="57" t="s">
        <v>189</v>
      </c>
      <c r="AA32" s="59" t="s">
        <v>50</v>
      </c>
    </row>
    <row r="33" s="14" customFormat="1" ht="409" customHeight="1" spans="1:27">
      <c r="A33" s="60"/>
      <c r="B33" s="61"/>
      <c r="C33" s="61"/>
      <c r="D33" s="61"/>
      <c r="E33" s="61"/>
      <c r="F33" s="61"/>
      <c r="G33" s="61"/>
      <c r="H33" s="61"/>
      <c r="I33" s="61"/>
      <c r="J33" s="62"/>
      <c r="K33" s="61"/>
      <c r="L33" s="61"/>
      <c r="M33" s="61"/>
      <c r="N33" s="61"/>
      <c r="O33" s="61"/>
      <c r="P33" s="61"/>
      <c r="Q33" s="61"/>
      <c r="R33" s="61"/>
      <c r="S33" s="61"/>
      <c r="T33" s="61"/>
      <c r="U33" s="61"/>
      <c r="V33" s="61"/>
      <c r="W33" s="61"/>
      <c r="X33" s="61"/>
      <c r="Y33" s="61"/>
      <c r="Z33" s="61"/>
      <c r="AA33" s="63"/>
    </row>
    <row r="34" s="5" customFormat="1" ht="408" customHeight="1" spans="1:27">
      <c r="A34" s="41">
        <v>25</v>
      </c>
      <c r="B34" s="42" t="s">
        <v>190</v>
      </c>
      <c r="C34" s="42" t="s">
        <v>65</v>
      </c>
      <c r="D34" s="42" t="s">
        <v>25</v>
      </c>
      <c r="E34" s="42" t="s">
        <v>25</v>
      </c>
      <c r="F34" s="42" t="s">
        <v>41</v>
      </c>
      <c r="G34" s="42" t="s">
        <v>191</v>
      </c>
      <c r="H34" s="42" t="s">
        <v>110</v>
      </c>
      <c r="I34" s="42" t="s">
        <v>44</v>
      </c>
      <c r="J34" s="64" t="s">
        <v>192</v>
      </c>
      <c r="K34" s="42">
        <v>24.169</v>
      </c>
      <c r="L34" s="42">
        <v>21</v>
      </c>
      <c r="M34" s="42"/>
      <c r="N34" s="42"/>
      <c r="O34" s="42"/>
      <c r="P34" s="42">
        <v>21</v>
      </c>
      <c r="Q34" s="42">
        <v>3.169</v>
      </c>
      <c r="R34" s="42" t="s">
        <v>68</v>
      </c>
      <c r="S34" s="42">
        <v>7</v>
      </c>
      <c r="T34" s="42">
        <v>2</v>
      </c>
      <c r="U34" s="42">
        <v>5</v>
      </c>
      <c r="V34" s="42">
        <v>9569</v>
      </c>
      <c r="W34" s="42">
        <v>236</v>
      </c>
      <c r="X34" s="44" t="s">
        <v>193</v>
      </c>
      <c r="Y34" s="42" t="s">
        <v>48</v>
      </c>
      <c r="Z34" s="44" t="s">
        <v>194</v>
      </c>
      <c r="AA34" s="45" t="s">
        <v>50</v>
      </c>
    </row>
    <row r="35" s="15" customFormat="1" ht="360" customHeight="1" spans="1:27">
      <c r="A35" s="41">
        <v>26</v>
      </c>
      <c r="B35" s="42" t="s">
        <v>195</v>
      </c>
      <c r="C35" s="42" t="s">
        <v>65</v>
      </c>
      <c r="D35" s="42" t="s">
        <v>25</v>
      </c>
      <c r="E35" s="42" t="s">
        <v>25</v>
      </c>
      <c r="F35" s="42" t="s">
        <v>41</v>
      </c>
      <c r="G35" s="42" t="s">
        <v>138</v>
      </c>
      <c r="H35" s="42" t="s">
        <v>157</v>
      </c>
      <c r="I35" s="42" t="s">
        <v>138</v>
      </c>
      <c r="J35" s="44" t="s">
        <v>196</v>
      </c>
      <c r="K35" s="42">
        <v>23</v>
      </c>
      <c r="L35" s="42">
        <v>21</v>
      </c>
      <c r="M35" s="42"/>
      <c r="N35" s="42"/>
      <c r="O35" s="42"/>
      <c r="P35" s="42">
        <v>21</v>
      </c>
      <c r="Q35" s="42">
        <v>2</v>
      </c>
      <c r="R35" s="42" t="s">
        <v>68</v>
      </c>
      <c r="S35" s="42">
        <v>5</v>
      </c>
      <c r="T35" s="42"/>
      <c r="U35" s="42">
        <v>5</v>
      </c>
      <c r="V35" s="42">
        <v>8341</v>
      </c>
      <c r="W35" s="42">
        <v>431</v>
      </c>
      <c r="X35" s="44" t="s">
        <v>197</v>
      </c>
      <c r="Y35" s="42" t="s">
        <v>48</v>
      </c>
      <c r="Z35" s="44" t="s">
        <v>198</v>
      </c>
      <c r="AA35" s="46" t="s">
        <v>50</v>
      </c>
    </row>
    <row r="36" s="6" customFormat="1" ht="407" customHeight="1" spans="1:27">
      <c r="A36" s="41">
        <v>27</v>
      </c>
      <c r="B36" s="65" t="s">
        <v>199</v>
      </c>
      <c r="C36" s="42" t="s">
        <v>65</v>
      </c>
      <c r="D36" s="42" t="s">
        <v>25</v>
      </c>
      <c r="E36" s="42" t="s">
        <v>25</v>
      </c>
      <c r="F36" s="65" t="s">
        <v>41</v>
      </c>
      <c r="G36" s="65" t="s">
        <v>200</v>
      </c>
      <c r="H36" s="65" t="s">
        <v>110</v>
      </c>
      <c r="I36" s="65" t="s">
        <v>60</v>
      </c>
      <c r="J36" s="66" t="s">
        <v>201</v>
      </c>
      <c r="K36" s="65">
        <v>18</v>
      </c>
      <c r="L36" s="65">
        <v>18</v>
      </c>
      <c r="M36" s="65"/>
      <c r="N36" s="65"/>
      <c r="O36" s="67"/>
      <c r="P36" s="65">
        <v>18</v>
      </c>
      <c r="Q36" s="65"/>
      <c r="R36" s="65" t="s">
        <v>68</v>
      </c>
      <c r="S36" s="65">
        <v>6</v>
      </c>
      <c r="T36" s="65">
        <v>3</v>
      </c>
      <c r="U36" s="65">
        <v>3</v>
      </c>
      <c r="V36" s="65">
        <v>2679</v>
      </c>
      <c r="W36" s="65">
        <v>352</v>
      </c>
      <c r="X36" s="64" t="s">
        <v>202</v>
      </c>
      <c r="Y36" s="65" t="s">
        <v>48</v>
      </c>
      <c r="Z36" s="64" t="s">
        <v>203</v>
      </c>
      <c r="AA36" s="68" t="s">
        <v>50</v>
      </c>
    </row>
    <row r="37" s="3" customFormat="1" ht="339" customHeight="1" spans="1:27">
      <c r="A37" s="56">
        <v>28</v>
      </c>
      <c r="B37" s="57" t="s">
        <v>204</v>
      </c>
      <c r="C37" s="57" t="s">
        <v>65</v>
      </c>
      <c r="D37" s="57" t="s">
        <v>25</v>
      </c>
      <c r="E37" s="57" t="s">
        <v>25</v>
      </c>
      <c r="F37" s="57" t="s">
        <v>41</v>
      </c>
      <c r="G37" s="57" t="s">
        <v>130</v>
      </c>
      <c r="H37" s="57" t="s">
        <v>110</v>
      </c>
      <c r="I37" s="57" t="s">
        <v>130</v>
      </c>
      <c r="J37" s="69" t="s">
        <v>205</v>
      </c>
      <c r="K37" s="57">
        <v>72.539</v>
      </c>
      <c r="L37" s="57">
        <v>72</v>
      </c>
      <c r="M37" s="57"/>
      <c r="N37" s="57"/>
      <c r="O37" s="57"/>
      <c r="P37" s="57">
        <v>72</v>
      </c>
      <c r="Q37" s="57">
        <v>0.539</v>
      </c>
      <c r="R37" s="57" t="s">
        <v>68</v>
      </c>
      <c r="S37" s="57">
        <v>24</v>
      </c>
      <c r="T37" s="57">
        <v>0</v>
      </c>
      <c r="U37" s="57">
        <v>24</v>
      </c>
      <c r="V37" s="57">
        <v>42735</v>
      </c>
      <c r="W37" s="57">
        <v>137</v>
      </c>
      <c r="X37" s="70" t="s">
        <v>206</v>
      </c>
      <c r="Y37" s="57" t="s">
        <v>48</v>
      </c>
      <c r="Z37" s="70" t="s">
        <v>207</v>
      </c>
      <c r="AA37" s="71" t="s">
        <v>50</v>
      </c>
    </row>
    <row r="38" s="3" customFormat="1" ht="318" customHeight="1" spans="1:27">
      <c r="A38" s="72"/>
      <c r="B38" s="73"/>
      <c r="C38" s="73"/>
      <c r="D38" s="73"/>
      <c r="E38" s="73"/>
      <c r="F38" s="73"/>
      <c r="G38" s="73"/>
      <c r="H38" s="73"/>
      <c r="I38" s="73"/>
      <c r="J38" s="74"/>
      <c r="K38" s="73"/>
      <c r="L38" s="73"/>
      <c r="M38" s="73"/>
      <c r="N38" s="73"/>
      <c r="O38" s="73"/>
      <c r="P38" s="73"/>
      <c r="Q38" s="73"/>
      <c r="R38" s="73"/>
      <c r="S38" s="73"/>
      <c r="T38" s="73"/>
      <c r="U38" s="73"/>
      <c r="V38" s="73"/>
      <c r="W38" s="73"/>
      <c r="X38" s="75"/>
      <c r="Y38" s="73"/>
      <c r="Z38" s="75"/>
      <c r="AA38" s="76"/>
    </row>
    <row r="39" s="3" customFormat="1" ht="388" customHeight="1" spans="1:27">
      <c r="A39" s="60"/>
      <c r="B39" s="61"/>
      <c r="C39" s="61"/>
      <c r="D39" s="61"/>
      <c r="E39" s="61"/>
      <c r="F39" s="61"/>
      <c r="G39" s="61"/>
      <c r="H39" s="61"/>
      <c r="I39" s="61"/>
      <c r="J39" s="77"/>
      <c r="K39" s="61"/>
      <c r="L39" s="61"/>
      <c r="M39" s="61"/>
      <c r="N39" s="61"/>
      <c r="O39" s="61"/>
      <c r="P39" s="61"/>
      <c r="Q39" s="61"/>
      <c r="R39" s="61"/>
      <c r="S39" s="61"/>
      <c r="T39" s="61"/>
      <c r="U39" s="61"/>
      <c r="V39" s="61"/>
      <c r="W39" s="61"/>
      <c r="X39" s="78"/>
      <c r="Y39" s="61"/>
      <c r="Z39" s="78"/>
      <c r="AA39" s="79"/>
    </row>
  </sheetData>
  <autoFilter xmlns:etc="http://www.wps.cn/officeDocument/2017/etCustomData" ref="A7:AA39" etc:filterBottomFollowUsedRange="0">
    <extLst/>
  </autoFilter>
  <mergeCells count="92">
    <mergeCell ref="A2:AA2"/>
    <mergeCell ref="B3:J3"/>
    <mergeCell ref="K3:Q3"/>
    <mergeCell ref="S3:Z3"/>
    <mergeCell ref="C4:E4"/>
    <mergeCell ref="L4:Q4"/>
    <mergeCell ref="S4:W4"/>
    <mergeCell ref="L5:P5"/>
    <mergeCell ref="S5:U5"/>
    <mergeCell ref="V5:W5"/>
    <mergeCell ref="A8:J8"/>
    <mergeCell ref="A3:A7"/>
    <mergeCell ref="A32:A33"/>
    <mergeCell ref="A37:A39"/>
    <mergeCell ref="B4:B7"/>
    <mergeCell ref="B32:B33"/>
    <mergeCell ref="B37:B39"/>
    <mergeCell ref="C5:C7"/>
    <mergeCell ref="C32:C33"/>
    <mergeCell ref="C37:C39"/>
    <mergeCell ref="D5:D7"/>
    <mergeCell ref="D32:D33"/>
    <mergeCell ref="D37:D39"/>
    <mergeCell ref="E5:E7"/>
    <mergeCell ref="E32:E33"/>
    <mergeCell ref="E37:E39"/>
    <mergeCell ref="F4:F7"/>
    <mergeCell ref="F32:F33"/>
    <mergeCell ref="F37:F39"/>
    <mergeCell ref="G4:G7"/>
    <mergeCell ref="G32:G33"/>
    <mergeCell ref="G37:G39"/>
    <mergeCell ref="H4:H7"/>
    <mergeCell ref="H32:H33"/>
    <mergeCell ref="H37:H39"/>
    <mergeCell ref="I4:I7"/>
    <mergeCell ref="I32:I33"/>
    <mergeCell ref="I37:I39"/>
    <mergeCell ref="J4:J7"/>
    <mergeCell ref="J32:J33"/>
    <mergeCell ref="J37:J39"/>
    <mergeCell ref="K4:K7"/>
    <mergeCell ref="K32:K33"/>
    <mergeCell ref="K37:K39"/>
    <mergeCell ref="L6:L7"/>
    <mergeCell ref="L32:L33"/>
    <mergeCell ref="L37:L39"/>
    <mergeCell ref="M6:M7"/>
    <mergeCell ref="M32:M33"/>
    <mergeCell ref="M37:M39"/>
    <mergeCell ref="N6:N7"/>
    <mergeCell ref="N32:N33"/>
    <mergeCell ref="N37:N39"/>
    <mergeCell ref="O6:O7"/>
    <mergeCell ref="O32:O33"/>
    <mergeCell ref="O37:O39"/>
    <mergeCell ref="P6:P7"/>
    <mergeCell ref="P32:P33"/>
    <mergeCell ref="P37:P39"/>
    <mergeCell ref="Q5:Q7"/>
    <mergeCell ref="Q32:Q33"/>
    <mergeCell ref="Q37:Q39"/>
    <mergeCell ref="R3:R7"/>
    <mergeCell ref="R32:R33"/>
    <mergeCell ref="R37:R39"/>
    <mergeCell ref="S6:S7"/>
    <mergeCell ref="S32:S33"/>
    <mergeCell ref="S37:S39"/>
    <mergeCell ref="T6:T7"/>
    <mergeCell ref="T32:T33"/>
    <mergeCell ref="T37:T39"/>
    <mergeCell ref="U6:U7"/>
    <mergeCell ref="U32:U33"/>
    <mergeCell ref="U37:U39"/>
    <mergeCell ref="V6:V7"/>
    <mergeCell ref="V32:V33"/>
    <mergeCell ref="V37:V39"/>
    <mergeCell ref="W6:W7"/>
    <mergeCell ref="W32:W33"/>
    <mergeCell ref="W37:W39"/>
    <mergeCell ref="X4:X7"/>
    <mergeCell ref="X32:X33"/>
    <mergeCell ref="X37:X39"/>
    <mergeCell ref="Y4:Y7"/>
    <mergeCell ref="Y32:Y33"/>
    <mergeCell ref="Y37:Y39"/>
    <mergeCell ref="Z4:Z7"/>
    <mergeCell ref="Z32:Z33"/>
    <mergeCell ref="Z37:Z39"/>
    <mergeCell ref="AA3:AA7"/>
    <mergeCell ref="AA32:AA33"/>
    <mergeCell ref="AA37:AA39"/>
  </mergeCells>
  <dataValidations count="3">
    <dataValidation type="list" allowBlank="1" showInputMessage="1" showErrorMessage="1" sqref="C19 C26">
      <formula1>"优势特色产业发展,宜居宜业和美乡村建设,守底线补短板"</formula1>
    </dataValidation>
    <dataValidation type="list" allowBlank="1" showInputMessage="1" showErrorMessage="1" sqref="E25">
      <formula1>"庭院经济,设施农业,设施畜牧业,精深加工,高效节水,种业,市场建设和农村物流,农产品仓储保鲜冷链基础设施,品牌打造和展销平台,电,路,网,其他,到户产业,安全饮水,务工补助,就业培训,雨露计划,金融保险,项目管理费"</formula1>
    </dataValidation>
    <dataValidation allowBlank="1" showInputMessage="1" showErrorMessage="1" sqref="B29 D29 F29:N29"/>
  </dataValidations>
  <pageMargins left="0.432638888888889" right="0.236111111111111" top="0.196527777777778" bottom="0.196527777777778" header="0.118055555555556" footer="0.156944444444444"/>
  <pageSetup paperSize="9" scale="22" fitToHeight="0" orientation="landscape" horizontalDpi="600"/>
  <headerFooter/>
  <rowBreaks count="3" manualBreakCount="3">
    <brk id="25" max="26" man="1"/>
    <brk id="31" max="26" man="1"/>
    <brk id="36" max="2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帮扶资金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LY</cp:lastModifiedBy>
  <dcterms:created xsi:type="dcterms:W3CDTF">2024-11-07T08:26:00Z</dcterms:created>
  <dcterms:modified xsi:type="dcterms:W3CDTF">2026-07-31T02:30:21Z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EDD162C43CEB44F39342DBD8483DA9CD_13</vt:lpwstr>
  </property>
  <property fmtid="{D5CDD505-2E9C-101B-9397-08002B2CF9AE}" pid="4" name="CalculationRule">
    <vt:i4>0</vt:i4>
  </property>
</Properties>
</file>